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<sst xmlns="http://schemas.openxmlformats.org/spreadsheetml/2006/main" count="1367" uniqueCount="451">
  <si>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</si>
  <si>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</si>
  <si>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</si>
  <si>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</si>
  <si>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</si>
  <si>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</si>
  <si>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</si>
  <si>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</si>
  <si>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</si>
  <si>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</si>
  <si>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</si>
  <si>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</si>
  <si>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</si>
  <si>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</si>
  <si>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</si>
  <si>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</si>
  <si>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</si>
  <si>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</si>
  <si>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</si>
  <si>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</si>
  <si>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</si>
  <si>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</si>
  <si>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</si>
  <si>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</si>
  <si>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</si>
  <si>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</si>
  <si>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</si>
  <si>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</si>
  <si>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</si>
  <si>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</si>
  <si>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</si>
  <si>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</si>
  <si>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</si>
  <si>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</si>
  <si>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</si>
  <si>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</si>
  <si>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</si>
  <si>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</si>
  <si>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</si>
  <si>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</si>
  <si>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</si>
  <si>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</si>
  <si>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</si>
  <si>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</si>
  <si>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</si>
  <si>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</si>
  <si>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</si>
  <si>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</si>
  <si>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</si>
  <si>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</si>
  <si>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</si>
  <si>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</si>
  <si>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</si>
  <si>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</si>
  <si>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</si>
  <si>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</si>
  <si>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</si>
  <si>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</si>
  <si>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</si>
  <si>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</si>
  <si>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</si>
  <si>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</si>
  <si>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</si>
  <si>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</si>
  <si>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</si>
  <si>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</si>
  <si>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</si>
  <si>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</si>
  <si>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</si>
  <si>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</si>
  <si>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105024</t>
  </si>
  <si>
    <t>永德县大山乡中心校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</si>
  <si>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</si>
  <si>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</si>
  <si>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</si>
  <si>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</si>
  <si>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</si>
  <si>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</si>
  <si>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</si>
  <si>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</si>
  <si>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</si>
  <si>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</si>
  <si>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</si>
  <si>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</si>
  <si>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</si>
  <si>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</si>
  <si>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</si>
  <si>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</si>
  <si>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</si>
  <si>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</si>
  <si>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</si>
  <si>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</si>
  <si>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</si>
  <si>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</si>
  <si>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</si>
  <si>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</si>
  <si>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</si>
  <si>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</si>
  <si>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</si>
  <si>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</si>
  <si>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</si>
  <si>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</si>
  <si>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</si>
  <si>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</si>
  <si>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</si>
  <si>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</si>
  <si>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</si>
  <si>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</si>
  <si>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</si>
  <si>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</si>
  <si>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</si>
  <si>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</si>
  <si>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</si>
  <si>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</si>
  <si>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</si>
  <si>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</si>
  <si>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</si>
  <si>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</si>
  <si>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</si>
  <si>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</si>
  <si>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</si>
  <si>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</si>
  <si>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</si>
  <si>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</si>
  <si>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</si>
  <si>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</si>
  <si>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</si>
  <si>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</si>
  <si>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</si>
  <si>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</si>
  <si>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</si>
  <si>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</si>
  <si>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</si>
  <si>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</si>
  <si>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</si>
  <si>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</si>
  <si>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</si>
  <si>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</si>
  <si>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</si>
  <si>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</si>
  <si>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</si>
  <si>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</si>
  <si>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</si>
  <si>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</si>
  <si>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</si>
  <si>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</si>
  <si>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</si>
  <si>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</si>
  <si>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</si>
  <si>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</si>
  <si>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</si>
  <si>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</si>
  <si>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</si>
  <si>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</si>
  <si>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</si>
  <si>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</si>
  <si>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</si>
  <si>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</si>
  <si>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</si>
  <si>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</si>
  <si>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</si>
  <si>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</si>
  <si>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</si>
  <si>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</si>
  <si>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</si>
  <si>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</si>
  <si>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</si>
  <si>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</si>
  <si>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</si>
  <si>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</si>
  <si>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</si>
  <si>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</si>
  <si>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</si>
  <si>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</si>
  <si>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</si>
  <si>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</si>
  <si>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</si>
  <si>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</si>
  <si>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</si>
  <si>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</si>
  <si>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</si>
  <si>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</si>
  <si>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</si>
  <si>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注：2025年我部门无“三公”经费支出预算，故公开附表中“三公”经费支出预算表为空表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</si>
  <si>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</si>
  <si>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</si>
  <si>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</si>
  <si>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</si>
  <si>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</si>
  <si>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</si>
  <si>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</si>
  <si>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</si>
  <si>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</si>
  <si>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</si>
  <si>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</si>
  <si>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</si>
  <si>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</si>
  <si>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</si>
  <si>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</si>
  <si>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</si>
  <si>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</si>
  <si>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</si>
  <si>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530923210000000019428</t>
  </si>
  <si>
    <t>事业单位工资支出</t>
  </si>
  <si>
    <t>30101</t>
  </si>
  <si>
    <t>基本工资</t>
  </si>
  <si>
    <t>30102</t>
  </si>
  <si>
    <t>津贴补贴</t>
  </si>
  <si>
    <t>2130104</t>
  </si>
  <si>
    <t>事业运行</t>
  </si>
  <si>
    <t>530923231100001417294</t>
  </si>
  <si>
    <t>集中连片乡村教师生活补助</t>
  </si>
  <si>
    <t>530923231100001417276</t>
  </si>
  <si>
    <t>事业人员参照公务员规范后绩效奖</t>
  </si>
  <si>
    <t>30107</t>
  </si>
  <si>
    <t>绩效工资</t>
  </si>
  <si>
    <t>530923210000000019429</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</si>
  <si>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</si>
  <si>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</si>
  <si>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</si>
  <si>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</si>
  <si>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</si>
  <si>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</si>
  <si>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</si>
  <si>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</si>
  <si>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</si>
  <si>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</si>
  <si>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</si>
  <si>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</si>
  <si>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</si>
  <si>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530923210000000019430</t>
  </si>
  <si>
    <t>30113</t>
  </si>
  <si>
    <t>530923251100003732639</t>
  </si>
  <si>
    <t>编外人员工资支出</t>
  </si>
  <si>
    <t>30199</t>
  </si>
  <si>
    <t>其他工资福利支出</t>
  </si>
  <si>
    <t>530923221100000446838</t>
  </si>
  <si>
    <t>工会经费</t>
  </si>
  <si>
    <t>30228</t>
  </si>
  <si>
    <t>530923210000000019435</t>
  </si>
  <si>
    <t>离退休公用经费</t>
  </si>
  <si>
    <t>30299</t>
  </si>
  <si>
    <t>其他商品和服务支出</t>
  </si>
  <si>
    <t>530923210000000019782</t>
  </si>
  <si>
    <t>退休费</t>
  </si>
  <si>
    <t>30302</t>
  </si>
  <si>
    <t>530923231100001420084</t>
  </si>
  <si>
    <t>机关事业单位职工及军人抚恤补助</t>
  </si>
  <si>
    <t>30305</t>
  </si>
  <si>
    <t>生活补助</t>
  </si>
  <si>
    <t>预算05-1表</t>
  </si>
  <si>
    <t>项目分类</t>
  </si>
  <si>
    <t>项目单位</t>
  </si>
  <si>
    <t>经济科目编码</t>
  </si>
  <si>
    <t>经济科目名称</t>
  </si>
  <si>
    <t>本年拨款</t>
  </si>
  <si>
    <t>其中：本次下达</t>
  </si>
  <si>
    <t>2025年个人所得税手续费专项资金</t>
  </si>
  <si>
    <t>事业发展类</t>
  </si>
  <si>
    <t>530923251100003794655</t>
  </si>
  <si>
    <t>30201</t>
  </si>
  <si>
    <t>办公费</t>
  </si>
  <si>
    <t>2025年家庭经济困难学生生活补助县级配套资金</t>
  </si>
  <si>
    <t>民生类</t>
  </si>
  <si>
    <t>530923251100003957061</t>
  </si>
  <si>
    <t>30308</t>
  </si>
  <si>
    <t>助学金</t>
  </si>
  <si>
    <t>2025年课后服务资金</t>
  </si>
  <si>
    <t>530923251100003756963</t>
  </si>
  <si>
    <t>2025年学前教育助学金县级配套资金</t>
  </si>
  <si>
    <t>530923251100003958182</t>
  </si>
  <si>
    <t>公办幼儿园（含学前班）生均公用经费资金</t>
  </si>
  <si>
    <t>530923251100003758362</t>
  </si>
  <si>
    <t>教辅资料资金</t>
  </si>
  <si>
    <t>530923251100003758239</t>
  </si>
  <si>
    <t>课后服务补助资金</t>
  </si>
  <si>
    <t>530923241100003332102</t>
  </si>
  <si>
    <t>课后服务资金</t>
  </si>
  <si>
    <t>530923241100002321327</t>
  </si>
  <si>
    <t>师生伙食费资金</t>
  </si>
  <si>
    <t>530923251100003757970</t>
  </si>
  <si>
    <t>小学县级配套公用经费</t>
  </si>
  <si>
    <t>530923251100003757156</t>
  </si>
  <si>
    <t>校服资金</t>
  </si>
  <si>
    <t>530923251100003758181</t>
  </si>
  <si>
    <t>预算05-2表</t>
  </si>
  <si>
    <t>单位名称、项目名称</t>
  </si>
  <si>
    <t>项目年度绩效目标</t>
  </si>
  <si>
    <t>一级指标</t>
  </si>
  <si>
    <t>二级指标</t>
  </si>
  <si>
    <t>三级指标</t>
  </si>
  <si>
    <t>指标性质</t>
  </si>
  <si>
    <t>指标值</t>
  </si>
  <si>
    <t>度量单位</t>
  </si>
  <si>
    <t>指标属性</t>
  </si>
  <si>
    <t>指标内容</t>
  </si>
  <si>
    <t>保障义务教育学校工作正常运转，满足教育教学活动、教研师训和学校后勤服务等方面的开支需求，并在规定的开支范围内使用，有效提高资金的使用效益 。</t>
  </si>
  <si>
    <t>产出指标</t>
  </si>
  <si>
    <t>数量指标</t>
  </si>
  <si>
    <t>小学享受课后服务学生人数</t>
  </si>
  <si>
    <t>&gt;=</t>
  </si>
  <si>
    <t>1642</t>
  </si>
  <si>
    <t>人</t>
  </si>
  <si>
    <t>定量指标</t>
  </si>
  <si>
    <t>反映义务教育在校学生</t>
  </si>
  <si>
    <t>提供课后服务教师人数</t>
  </si>
  <si>
    <t>95</t>
  </si>
  <si>
    <t>反映享受课后服务学生人数情况</t>
  </si>
  <si>
    <t>质量指标</t>
  </si>
  <si>
    <t>参加人数覆盖率</t>
  </si>
  <si>
    <t>=</t>
  </si>
  <si>
    <t>100</t>
  </si>
  <si>
    <t>%</t>
  </si>
  <si>
    <t>反映参加课后服务人数情况</t>
  </si>
  <si>
    <t>时效指标</t>
  </si>
  <si>
    <t>资金当年到位率</t>
  </si>
  <si>
    <t>反映补助资金到位情况。</t>
  </si>
  <si>
    <t>成本指标</t>
  </si>
  <si>
    <t>社会成本指标</t>
  </si>
  <si>
    <t>300</t>
  </si>
  <si>
    <t>元</t>
  </si>
  <si>
    <t>关于印发永德县中小学课后服务管理办法（试行）的通知</t>
  </si>
  <si>
    <t>效益指标</t>
  </si>
  <si>
    <t>社会效益</t>
  </si>
  <si>
    <t>政策知晓率</t>
  </si>
  <si>
    <t>定性指标</t>
  </si>
  <si>
    <t>满意度指标</t>
  </si>
  <si>
    <t>服务对象满意度</t>
  </si>
  <si>
    <t>受益对象满意度</t>
  </si>
  <si>
    <t>调查问卷</t>
  </si>
  <si>
    <t>通过项目资金补助，逐年提高学前教育幼儿入园率，基本解决困难幼儿入园难问题，继续巩固幼儿教育成果，不断提升幼儿教育育人质量，专款专用，有效提高资金使用效益。</t>
  </si>
  <si>
    <t>获补对象数</t>
  </si>
  <si>
    <t>180</t>
  </si>
  <si>
    <t>反映获补助人员、企业的数量情况，也适用补贴、资助等形式的补助。</t>
  </si>
  <si>
    <t>学前助学金发放率</t>
  </si>
  <si>
    <t>反映补助准确发放的情况。
补助兑现准确率=补助兑付额/应付额*100%</t>
  </si>
  <si>
    <t>项目资金到位率</t>
  </si>
  <si>
    <t>资金到位率=在时限内到位资金/应到位资金*100%</t>
  </si>
  <si>
    <t>1863</t>
  </si>
  <si>
    <t>反映项目实施所需资金总数情况。</t>
  </si>
  <si>
    <t>反映补助政策的宣传效果情况。
政策知晓率=调查中补助政策知晓人数/调查总人数*100%</t>
  </si>
  <si>
    <t>调查问卷情况</t>
  </si>
  <si>
    <t>通过建立完善中小学（幼儿园）教辅材料目录制度，坚持“凡用必审、凡选必审”原则，切实减轻中小学生过重课业负担和家庭经济负担出发，加强中小学教辅材料管理工资。</t>
  </si>
  <si>
    <t>参与购买教辅资料人数</t>
  </si>
  <si>
    <t>反映参与教辅资料人数</t>
  </si>
  <si>
    <t>政策宣传率</t>
  </si>
  <si>
    <t>云南省教育厅办公室关于印发云南省 2023 年幼儿园课程教学类资源审核和义务教育阶段教辅材料评议推荐目录的通知</t>
  </si>
  <si>
    <t>资金到位率</t>
  </si>
  <si>
    <t>云南省教育厅办公室关于印发云南省 2023 年
幼儿园课程教学类资源审核和义务教育阶段
教辅材料评议推荐目录的通知</t>
  </si>
  <si>
    <t>31.72</t>
  </si>
  <si>
    <t>学生解决实际问题能力提高率</t>
  </si>
  <si>
    <t>通过强化中小学校服规范管理，减少学生攀比现象，提高学校规范化管理水平，办人民满意教育。</t>
  </si>
  <si>
    <t>购买校服人数</t>
  </si>
  <si>
    <t>反映在校学生购买校服的情况</t>
  </si>
  <si>
    <t>云南省教育厅 云南省发展和改革委员会云南省市场监督管理局关于进一步加强全省中小学校服规范管理工作的通知</t>
  </si>
  <si>
    <t>120</t>
  </si>
  <si>
    <t>规范管理提高率</t>
  </si>
  <si>
    <t>问卷调查</t>
  </si>
  <si>
    <t>通过上缴个人所得税费，国家税务局返还手续费，用于开展教育教学工作及办理税务工作材料。</t>
  </si>
  <si>
    <t>补助学校数</t>
  </si>
  <si>
    <t>1.0</t>
  </si>
  <si>
    <t>个</t>
  </si>
  <si>
    <t>获补学校准确率</t>
  </si>
  <si>
    <t>映获补助对象认定的准确性情况。
获补对象准确率=抽检符合标准的补助对象数/抽检实际补助对象数*100%</t>
  </si>
  <si>
    <t>反映补助资金的到位情况。
资金到位率=在时限内到位资金/应到位资金*100%</t>
  </si>
  <si>
    <t>2548</t>
  </si>
  <si>
    <t>反映国税局返回个人所得税手续费资金情况。</t>
  </si>
  <si>
    <t>个税手续费政策知晓率</t>
  </si>
  <si>
    <t>受益学校满意度</t>
  </si>
  <si>
    <t>强化项目资金管理，规范使用项目资金，确保义务教育学校教育教学工作正常开展，办人民满意教育。</t>
  </si>
  <si>
    <t>补助学生人数</t>
  </si>
  <si>
    <t>年初报表</t>
  </si>
  <si>
    <t>特殊教育补助人数</t>
  </si>
  <si>
    <t>补助政策覆盖率</t>
  </si>
  <si>
    <t>农村义务教育公用经费补助标准</t>
  </si>
  <si>
    <t>补助资金到位率</t>
  </si>
  <si>
    <t>资金到位情况和使用效率</t>
  </si>
  <si>
    <t>720</t>
  </si>
  <si>
    <t>元/学年</t>
  </si>
  <si>
    <t>机构正常运转率</t>
  </si>
  <si>
    <t>农村义务教育学校运转情况</t>
  </si>
  <si>
    <t>保证幼儿园正常运转，满足教育教学活动和后勤服务等方面的开支需求，在规定的开支范围内使用，充分发挥资金的使用效益 ，不断提高学前入园率，提升学前教育办学质量。</t>
  </si>
  <si>
    <t>在园人数</t>
  </si>
  <si>
    <t>651</t>
  </si>
  <si>
    <t>补助覆盖率</t>
  </si>
  <si>
    <t>我县公办幼儿园生均公用经费执行标准为400元/生·年，2020年调整至不低于600元/生.年。</t>
  </si>
  <si>
    <t>600</t>
  </si>
  <si>
    <t>补助政策知晓率</t>
  </si>
  <si>
    <t>县公办幼儿园生均公用经费执行标准为400元/生·年，2020年调整至不低于600元/生.年。</t>
  </si>
  <si>
    <t>全面准确摸清义务教育家庭经济困难学生底数，及时开展受助学生的认定、申请与评审，完成资助系统数据录入与更新，做到应助尽助，确保国家资助政策执行到位，专款专用有效提高资金使用效益。</t>
  </si>
  <si>
    <t>获补学生人数</t>
  </si>
  <si>
    <t>1453</t>
  </si>
  <si>
    <t>获补学生准确率</t>
  </si>
  <si>
    <t>反映获补助对象认定的准确性情况。
获补对象准确率=抽检符合标准的补助对象数/抽检实际补助对象数*100%</t>
  </si>
  <si>
    <t>反映发放单位及时发放补助资金到位的情况。
资金到位率=在时限内到位资金/实际到位资金*100%</t>
  </si>
  <si>
    <t>经济成本指标</t>
  </si>
  <si>
    <t>125093.35</t>
  </si>
  <si>
    <t>反映项目实施所需资金成本情况。</t>
  </si>
  <si>
    <t>按照“公益性、非营利性”的原则，合理确定伙食费收费标准，规范食堂财务收支行为，严肃财经纪律。</t>
  </si>
  <si>
    <t>代收伙食费人数</t>
  </si>
  <si>
    <t>反映在校就餐人数</t>
  </si>
  <si>
    <t>学生就餐覆盖率</t>
  </si>
  <si>
    <t>学生就餐人数情况</t>
  </si>
  <si>
    <t>临沧市教育体育局 临沧市财政局关于印发临沧市学校食堂财务管理制度的通知</t>
  </si>
  <si>
    <t>教育教学质量提高率</t>
  </si>
  <si>
    <t>预算06表</t>
  </si>
  <si>
    <t>政府性基金预算支出预算表</t>
  </si>
  <si>
    <t>单位名称：临沧市发展和改革委员会</t>
  </si>
  <si>
    <t>本年政府性基金预算支出</t>
  </si>
  <si>
    <t>注：2025年我部门无部门政府性基金预算，故公开附表中“部门政府性基金预算支出预算表”为空表。</t>
  </si>
  <si>
    <t>预算07表</t>
  </si>
  <si>
    <t>预算项目</t>
  </si>
  <si>
    <t>采购项目</t>
  </si>
  <si>
    <t>采购目录</t>
  </si>
  <si>
    <t>计量
单位</t>
  </si>
  <si>
    <t>数量</t>
  </si>
  <si>
    <t>面向中小企业预留资金</t>
  </si>
  <si>
    <t>政府性
基金</t>
  </si>
  <si>
    <t>国有资本经营收益</t>
  </si>
  <si>
    <t>财政专户管理的收入</t>
  </si>
  <si>
    <t>注：2025年我部门无部门政府采购预算，故公开附表中“部门政府采购预算表”为空表。</t>
  </si>
  <si>
    <t>预算08表</t>
  </si>
  <si>
    <t>政府购买服务项目</t>
  </si>
  <si>
    <t>政府购买服务目录</t>
  </si>
  <si>
    <t>注：2025年我部门无部门政府购买服务预算，故公开附表中“部门政府购买服务预算表”为空表。</t>
  </si>
  <si>
    <t>预算09-1表</t>
  </si>
  <si>
    <t>单位名称（项目）</t>
  </si>
  <si>
    <t>地区</t>
  </si>
  <si>
    <t>政府性基金</t>
  </si>
  <si>
    <t>-</t>
  </si>
  <si>
    <t>注：2025年我部门无县对下转移支付预算，故公开附表中“县对下转移支付预算表”为空表。</t>
  </si>
  <si>
    <t>预算09-2表</t>
  </si>
  <si>
    <t>注：2025年我部门无县对下转移支付预算，故公开附表中“县对下转移支付绩效目标表”为空表。</t>
  </si>
  <si>
    <t>预算10表</t>
  </si>
  <si>
    <t>资产类别</t>
  </si>
  <si>
    <t>资产分类代码.名称</t>
  </si>
  <si>
    <t>资产名称</t>
  </si>
  <si>
    <t>计量单位</t>
  </si>
  <si>
    <t>财政部门批复数（元）</t>
  </si>
  <si>
    <t>单价</t>
  </si>
  <si>
    <t>金额</t>
  </si>
  <si>
    <t>注：2025年我部门无新增资产配置预算，故公开附表中“新增资产配置表”为空表。</t>
  </si>
  <si>
    <t>预算11表</t>
  </si>
  <si>
    <t>上级补助</t>
  </si>
  <si>
    <t>注：2025年我部门无转移支付补助项目支出预算，故公开附表中“转移支付补助项目支出预算表”为空表。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</si>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</sst>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9"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1"/>
      <c r="C2" s="201"/>
      <c r="D2" s="201"/>
    </row>
    <row r="3" ht="18.75" customHeight="1" spans="1:4">
      <c r="A3" s="41" t="str">
        <f>"单位名称："&amp;"永德县大山乡中心校"</f>
        <v>单位名称：永德县大山乡中心校</v>
      </c>
      <c r="B3" s="202"/>
      <c r="C3" s="202"/>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9" t="s">
        <v>6</v>
      </c>
      <c r="B7" s="23">
        <v>19207788.63</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3" t="s">
        <v>14</v>
      </c>
      <c r="B11" s="23">
        <v>3411088</v>
      </c>
      <c r="C11" s="160" t="s">
        <v>15</v>
      </c>
      <c r="D11" s="23">
        <v>18443606.6</v>
      </c>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c r="C14" s="162" t="s">
        <v>21</v>
      </c>
      <c r="D14" s="23">
        <v>2254328.35</v>
      </c>
    </row>
    <row r="15" ht="18.75" customHeight="1" spans="1:4">
      <c r="A15" s="163" t="s">
        <v>22</v>
      </c>
      <c r="B15" s="23"/>
      <c r="C15" s="162" t="s">
        <v>23</v>
      </c>
      <c r="D15" s="23">
        <v>786382.98</v>
      </c>
    </row>
    <row r="16" ht="18.75" customHeight="1" spans="1:4">
      <c r="A16" s="163" t="s">
        <v>24</v>
      </c>
      <c r="B16" s="23">
        <v>3411088</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1232043.26</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22618876.63</v>
      </c>
      <c r="C34" s="205" t="s">
        <v>45</v>
      </c>
      <c r="D34" s="166">
        <v>22716361.19</v>
      </c>
    </row>
    <row r="35" ht="18.75" customHeight="1" spans="1:4">
      <c r="A35" s="206" t="s">
        <v>46</v>
      </c>
      <c r="B35" s="23">
        <v>97484.56</v>
      </c>
      <c r="C35" s="129" t="s">
        <v>47</v>
      </c>
      <c r="D35" s="23"/>
    </row>
    <row r="36" ht="18.75" customHeight="1" spans="1:4">
      <c r="A36" s="206" t="s">
        <v>48</v>
      </c>
      <c r="B36" s="23"/>
      <c r="C36" s="129" t="s">
        <v>48</v>
      </c>
      <c r="D36" s="23"/>
    </row>
    <row r="37" ht="18.75" customHeight="1" spans="1:4">
      <c r="A37" s="206" t="s">
        <v>49</v>
      </c>
      <c r="B37" s="23">
        <f>B35-B36</f>
        <v>97484.56</v>
      </c>
      <c r="C37" s="129" t="s">
        <v>50</v>
      </c>
      <c r="D37" s="23"/>
    </row>
    <row r="38" ht="18.75" customHeight="1" spans="1:4">
      <c r="A38" s="207" t="s">
        <v>51</v>
      </c>
      <c r="B38" s="166">
        <f t="shared" ref="B38:D38" si="0">B34+B35</f>
        <v>22716361.19</v>
      </c>
      <c r="C38" s="205" t="s">
        <v>52</v>
      </c>
      <c r="D38" s="166">
        <f t="shared" si="0"/>
        <v>22716361.19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tabSelected="1" workbookViewId="0">
      <selection activeCell="B28" sqref="B2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9" t="s">
        <v>405</v>
      </c>
    </row>
    <row r="2" ht="32.25" customHeight="1" spans="1:6">
      <c r="A2" s="101" t="str">
        <f>"2025"&amp;"年部门政府性基金预算支出预算表"</f>
        <v>2025年部门政府性基金预算支出预算表</v>
      </c>
      <c r="B2" s="102" t="s">
        <v>406</v>
      </c>
      <c r="C2" s="103"/>
      <c r="D2" s="104"/>
      <c r="E2" s="104"/>
      <c r="F2" s="104"/>
    </row>
    <row r="3" ht="18.75" customHeight="1" spans="1:6">
      <c r="A3" s="7" t="str">
        <f>"单位名称："&amp;"永德县大山乡中心校"</f>
        <v>单位名称：永德县大山乡中心校</v>
      </c>
      <c r="B3" s="7" t="s">
        <v>407</v>
      </c>
      <c r="C3" s="98"/>
      <c r="D3" s="100"/>
      <c r="E3" s="100"/>
      <c r="F3" s="39" t="s">
        <v>1</v>
      </c>
    </row>
    <row r="4" ht="18.75" customHeight="1" spans="1:6">
      <c r="A4" s="105" t="s">
        <v>185</v>
      </c>
      <c r="B4" s="106" t="s">
        <v>73</v>
      </c>
      <c r="C4" s="107" t="s">
        <v>74</v>
      </c>
      <c r="D4" s="13" t="s">
        <v>408</v>
      </c>
      <c r="E4" s="13"/>
      <c r="F4" s="14"/>
    </row>
    <row r="5" ht="18.75" customHeight="1" spans="1:6">
      <c r="A5" s="108"/>
      <c r="B5" s="109"/>
      <c r="C5" s="95"/>
      <c r="D5" s="94" t="s">
        <v>56</v>
      </c>
      <c r="E5" s="94" t="s">
        <v>75</v>
      </c>
      <c r="F5" s="94" t="s">
        <v>76</v>
      </c>
    </row>
    <row r="6" ht="18.75" customHeight="1" spans="1:6">
      <c r="A6" s="108">
        <v>1</v>
      </c>
      <c r="B6" s="110" t="s">
        <v>165</v>
      </c>
      <c r="C6" s="95">
        <v>3</v>
      </c>
      <c r="D6" s="94">
        <v>4</v>
      </c>
      <c r="E6" s="94">
        <v>5</v>
      </c>
      <c r="F6" s="94">
        <v>6</v>
      </c>
    </row>
    <row r="7" ht="18.75" customHeight="1" spans="1:6">
      <c r="A7" s="111"/>
      <c r="B7" s="82"/>
      <c r="C7" s="82"/>
      <c r="D7" s="23"/>
      <c r="E7" s="23"/>
      <c r="F7" s="23"/>
    </row>
    <row r="8" ht="18.75" customHeight="1" spans="1:6">
      <c r="A8" s="111"/>
      <c r="B8" s="82"/>
      <c r="C8" s="82"/>
      <c r="D8" s="23"/>
      <c r="E8" s="23"/>
      <c r="F8" s="23"/>
    </row>
    <row r="9" ht="18.75" customHeight="1" spans="1:6">
      <c r="A9" s="112" t="s">
        <v>122</v>
      </c>
      <c r="B9" s="113" t="s">
        <v>122</v>
      </c>
      <c r="C9" s="114" t="s">
        <v>122</v>
      </c>
      <c r="D9" s="23"/>
      <c r="E9" s="23"/>
      <c r="F9" s="23"/>
    </row>
    <row r="10" customFormat="1" customHeight="1" spans="1:1">
      <c r="A10" s="37" t="s">
        <v>409</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7" sqref="A17"/>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410</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"单位名称："&amp;"永德县大山乡中心校"</f>
        <v>单位名称：永德县大山乡中心校</v>
      </c>
      <c r="B3" s="93"/>
      <c r="C3" s="93"/>
      <c r="D3" s="93"/>
      <c r="E3" s="93"/>
      <c r="F3" s="93"/>
      <c r="G3" s="93"/>
      <c r="H3" s="93"/>
      <c r="I3" s="93"/>
      <c r="J3" s="93"/>
      <c r="O3" s="63"/>
      <c r="P3" s="63"/>
      <c r="Q3" s="39" t="s">
        <v>171</v>
      </c>
    </row>
    <row r="4" ht="18.75" customHeight="1" spans="1:17">
      <c r="A4" s="11" t="s">
        <v>411</v>
      </c>
      <c r="B4" s="72" t="s">
        <v>412</v>
      </c>
      <c r="C4" s="72" t="s">
        <v>413</v>
      </c>
      <c r="D4" s="72" t="s">
        <v>414</v>
      </c>
      <c r="E4" s="72" t="s">
        <v>415</v>
      </c>
      <c r="F4" s="72" t="s">
        <v>416</v>
      </c>
      <c r="G4" s="44" t="s">
        <v>192</v>
      </c>
      <c r="H4" s="44"/>
      <c r="I4" s="44"/>
      <c r="J4" s="44"/>
      <c r="K4" s="74"/>
      <c r="L4" s="44"/>
      <c r="M4" s="44"/>
      <c r="N4" s="44"/>
      <c r="O4" s="64"/>
      <c r="P4" s="74"/>
      <c r="Q4" s="45"/>
    </row>
    <row r="5" ht="18.75" customHeight="1" spans="1:17">
      <c r="A5" s="16"/>
      <c r="B5" s="75"/>
      <c r="C5" s="75"/>
      <c r="D5" s="75"/>
      <c r="E5" s="75"/>
      <c r="F5" s="75"/>
      <c r="G5" s="75" t="s">
        <v>56</v>
      </c>
      <c r="H5" s="75" t="s">
        <v>59</v>
      </c>
      <c r="I5" s="75" t="s">
        <v>417</v>
      </c>
      <c r="J5" s="75" t="s">
        <v>418</v>
      </c>
      <c r="K5" s="76" t="s">
        <v>419</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200</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c r="B8" s="81"/>
      <c r="C8" s="81"/>
      <c r="D8" s="81"/>
      <c r="E8" s="96"/>
      <c r="F8" s="23"/>
      <c r="G8" s="23"/>
      <c r="H8" s="23"/>
      <c r="I8" s="23"/>
      <c r="J8" s="23"/>
      <c r="K8" s="23"/>
      <c r="L8" s="23"/>
      <c r="M8" s="23"/>
      <c r="N8" s="23"/>
      <c r="O8" s="23"/>
      <c r="P8" s="23"/>
      <c r="Q8" s="23"/>
    </row>
    <row r="9" ht="18.75" customHeight="1" spans="1:17">
      <c r="A9" s="80"/>
      <c r="B9" s="81"/>
      <c r="C9" s="81"/>
      <c r="D9" s="81"/>
      <c r="E9" s="97"/>
      <c r="F9" s="23"/>
      <c r="G9" s="23"/>
      <c r="H9" s="23"/>
      <c r="I9" s="23"/>
      <c r="J9" s="23"/>
      <c r="K9" s="23"/>
      <c r="L9" s="23"/>
      <c r="M9" s="23"/>
      <c r="N9" s="23"/>
      <c r="O9" s="23"/>
      <c r="P9" s="23"/>
      <c r="Q9" s="23"/>
    </row>
    <row r="10" ht="18.75" customHeight="1" spans="1:17">
      <c r="A10" s="83" t="s">
        <v>122</v>
      </c>
      <c r="B10" s="84"/>
      <c r="C10" s="84"/>
      <c r="D10" s="84"/>
      <c r="E10" s="96"/>
      <c r="F10" s="23"/>
      <c r="G10" s="23"/>
      <c r="H10" s="23"/>
      <c r="I10" s="23"/>
      <c r="J10" s="23"/>
      <c r="K10" s="23"/>
      <c r="L10" s="23"/>
      <c r="M10" s="23"/>
      <c r="N10" s="23"/>
      <c r="O10" s="23"/>
      <c r="P10" s="23"/>
      <c r="Q10" s="23"/>
    </row>
    <row r="11" customFormat="1" customHeight="1" spans="1:6">
      <c r="A11" s="37" t="s">
        <v>420</v>
      </c>
      <c r="B11" s="37"/>
      <c r="C11" s="37"/>
      <c r="D11" s="37"/>
      <c r="E11" s="37"/>
      <c r="F11" s="37"/>
    </row>
  </sheetData>
  <mergeCells count="17">
    <mergeCell ref="A2:Q2"/>
    <mergeCell ref="A3:F3"/>
    <mergeCell ref="G4:Q4"/>
    <mergeCell ref="L5:Q5"/>
    <mergeCell ref="A10:E10"/>
    <mergeCell ref="A11:F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421</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"单位名称："&amp;"永德县大山乡中心校"</f>
        <v>单位名称：永德县大山乡中心校</v>
      </c>
      <c r="B3" s="60"/>
      <c r="C3" s="71"/>
      <c r="D3" s="60"/>
      <c r="E3" s="60"/>
      <c r="F3" s="60"/>
      <c r="G3" s="60"/>
      <c r="H3" s="68"/>
      <c r="I3" s="62"/>
      <c r="J3" s="62"/>
      <c r="K3" s="62"/>
      <c r="L3" s="63"/>
      <c r="M3" s="88"/>
      <c r="N3" s="87" t="s">
        <v>171</v>
      </c>
    </row>
    <row r="4" ht="18.75" customHeight="1" spans="1:14">
      <c r="A4" s="11" t="s">
        <v>411</v>
      </c>
      <c r="B4" s="72" t="s">
        <v>422</v>
      </c>
      <c r="C4" s="73" t="s">
        <v>423</v>
      </c>
      <c r="D4" s="44" t="s">
        <v>192</v>
      </c>
      <c r="E4" s="44"/>
      <c r="F4" s="44"/>
      <c r="G4" s="44"/>
      <c r="H4" s="74"/>
      <c r="I4" s="44"/>
      <c r="J4" s="44"/>
      <c r="K4" s="44"/>
      <c r="L4" s="64"/>
      <c r="M4" s="74"/>
      <c r="N4" s="45"/>
    </row>
    <row r="5" ht="18.75" customHeight="1" spans="1:14">
      <c r="A5" s="16"/>
      <c r="B5" s="75"/>
      <c r="C5" s="76"/>
      <c r="D5" s="75" t="s">
        <v>56</v>
      </c>
      <c r="E5" s="75" t="s">
        <v>59</v>
      </c>
      <c r="F5" s="75" t="s">
        <v>417</v>
      </c>
      <c r="G5" s="75" t="s">
        <v>418</v>
      </c>
      <c r="H5" s="76" t="s">
        <v>419</v>
      </c>
      <c r="I5" s="89" t="s">
        <v>78</v>
      </c>
      <c r="J5" s="89"/>
      <c r="K5" s="89"/>
      <c r="L5" s="90"/>
      <c r="M5" s="91"/>
      <c r="N5" s="77"/>
    </row>
    <row r="6" ht="26.25" customHeight="1" spans="1:14">
      <c r="A6" s="18"/>
      <c r="B6" s="77"/>
      <c r="C6" s="78"/>
      <c r="D6" s="77"/>
      <c r="E6" s="77"/>
      <c r="F6" s="77"/>
      <c r="G6" s="77"/>
      <c r="H6" s="78"/>
      <c r="I6" s="77" t="s">
        <v>58</v>
      </c>
      <c r="J6" s="77" t="s">
        <v>65</v>
      </c>
      <c r="K6" s="77" t="s">
        <v>200</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122</v>
      </c>
      <c r="B10" s="84"/>
      <c r="C10" s="85"/>
      <c r="D10" s="23"/>
      <c r="E10" s="23"/>
      <c r="F10" s="23"/>
      <c r="G10" s="23"/>
      <c r="H10" s="23"/>
      <c r="I10" s="23"/>
      <c r="J10" s="23"/>
      <c r="K10" s="23"/>
      <c r="L10" s="23"/>
      <c r="M10" s="23"/>
      <c r="N10" s="23"/>
    </row>
    <row r="11" customFormat="1" customHeight="1" spans="1:1">
      <c r="A11" s="37" t="s">
        <v>424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17" sqref="A17"/>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425</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"单位名称："&amp;"永德县大山乡中心校"</f>
        <v>单位名称：永德县大山乡中心校</v>
      </c>
      <c r="B3" s="60"/>
      <c r="C3" s="60"/>
      <c r="D3" s="61"/>
      <c r="E3" s="62"/>
      <c r="G3" s="63"/>
      <c r="H3" s="63"/>
      <c r="I3" s="38" t="s">
        <v>171</v>
      </c>
    </row>
    <row r="4" ht="18.75" customHeight="1" spans="1:9">
      <c r="A4" s="30" t="s">
        <v>426</v>
      </c>
      <c r="B4" s="12" t="s">
        <v>192</v>
      </c>
      <c r="C4" s="13"/>
      <c r="D4" s="13"/>
      <c r="E4" s="12" t="s">
        <v>427</v>
      </c>
      <c r="F4" s="13"/>
      <c r="G4" s="64"/>
      <c r="H4" s="64"/>
      <c r="I4" s="14"/>
    </row>
    <row r="5" ht="18.75" customHeight="1" spans="1:9">
      <c r="A5" s="32"/>
      <c r="B5" s="31" t="s">
        <v>56</v>
      </c>
      <c r="C5" s="11" t="s">
        <v>59</v>
      </c>
      <c r="D5" s="65" t="s">
        <v>428</v>
      </c>
      <c r="E5" s="66" t="s">
        <v>429</v>
      </c>
      <c r="F5" s="66" t="s">
        <v>429</v>
      </c>
      <c r="G5" s="66" t="s">
        <v>429</v>
      </c>
      <c r="H5" s="66" t="s">
        <v>429</v>
      </c>
      <c r="I5" s="66" t="s">
        <v>429</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Format="1" customHeight="1" spans="1:1">
      <c r="A9" s="37" t="s">
        <v>430</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7" sqref="C17"/>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431</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"单位名称："&amp;"永德县大山乡中心校"</f>
        <v>单位名称：永德县大山乡中心校</v>
      </c>
      <c r="B3" s="3"/>
      <c r="C3" s="3"/>
      <c r="D3" s="3"/>
      <c r="E3" s="3"/>
      <c r="F3" s="52"/>
      <c r="G3" s="3"/>
      <c r="H3" s="52"/>
    </row>
    <row r="4" ht="18.75" customHeight="1" spans="1:10">
      <c r="A4" s="46" t="s">
        <v>286</v>
      </c>
      <c r="B4" s="46" t="s">
        <v>287</v>
      </c>
      <c r="C4" s="46" t="s">
        <v>288</v>
      </c>
      <c r="D4" s="46" t="s">
        <v>289</v>
      </c>
      <c r="E4" s="46" t="s">
        <v>290</v>
      </c>
      <c r="F4" s="53" t="s">
        <v>291</v>
      </c>
      <c r="G4" s="46" t="s">
        <v>292</v>
      </c>
      <c r="H4" s="53" t="s">
        <v>293</v>
      </c>
      <c r="I4" s="53" t="s">
        <v>294</v>
      </c>
      <c r="J4" s="46" t="s">
        <v>295</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Format="1" customHeight="1" spans="1:1">
      <c r="A8" s="37" t="s">
        <v>432</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22" sqref="C2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433</v>
      </c>
    </row>
    <row r="2" ht="34.5" customHeight="1" spans="1:8">
      <c r="A2" s="40" t="str">
        <f>"2025"&amp;"年新增资产配置表"</f>
        <v>2025年新增资产配置表</v>
      </c>
      <c r="B2" s="6"/>
      <c r="C2" s="6"/>
      <c r="D2" s="6"/>
      <c r="E2" s="6"/>
      <c r="F2" s="6"/>
      <c r="G2" s="6"/>
      <c r="H2" s="6"/>
    </row>
    <row r="3" ht="18.75" customHeight="1" spans="1:8">
      <c r="A3" s="41" t="str">
        <f>"单位名称："&amp;"永德县大山乡中心校"</f>
        <v>单位名称：永德县大山乡中心校</v>
      </c>
      <c r="B3" s="8"/>
      <c r="C3" s="3"/>
      <c r="H3" s="42" t="s">
        <v>171</v>
      </c>
    </row>
    <row r="4" ht="18.75" customHeight="1" spans="1:8">
      <c r="A4" s="11" t="s">
        <v>185</v>
      </c>
      <c r="B4" s="11" t="s">
        <v>434</v>
      </c>
      <c r="C4" s="11" t="s">
        <v>435</v>
      </c>
      <c r="D4" s="11" t="s">
        <v>436</v>
      </c>
      <c r="E4" s="11" t="s">
        <v>437</v>
      </c>
      <c r="F4" s="43" t="s">
        <v>438</v>
      </c>
      <c r="G4" s="44"/>
      <c r="H4" s="45"/>
    </row>
    <row r="5" ht="18.75" customHeight="1" spans="1:8">
      <c r="A5" s="18"/>
      <c r="B5" s="18"/>
      <c r="C5" s="18"/>
      <c r="D5" s="18"/>
      <c r="E5" s="18"/>
      <c r="F5" s="46" t="s">
        <v>415</v>
      </c>
      <c r="G5" s="46" t="s">
        <v>439</v>
      </c>
      <c r="H5" s="46" t="s">
        <v>440</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Format="1" customHeight="1" spans="1:1">
      <c r="A9" s="37" t="s">
        <v>441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26" sqref="C2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442</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"单位名称："&amp;"永德县大山乡中心校"</f>
        <v>单位名称：永德县大山乡中心校</v>
      </c>
      <c r="B3" s="8"/>
      <c r="C3" s="8"/>
      <c r="D3" s="8"/>
      <c r="E3" s="8"/>
      <c r="F3" s="8"/>
      <c r="G3" s="8"/>
      <c r="H3" s="9"/>
      <c r="I3" s="9"/>
      <c r="J3" s="9"/>
      <c r="K3" s="4" t="s">
        <v>171</v>
      </c>
    </row>
    <row r="4" ht="18.75" customHeight="1" spans="1:11">
      <c r="A4" s="10" t="s">
        <v>251</v>
      </c>
      <c r="B4" s="10" t="s">
        <v>187</v>
      </c>
      <c r="C4" s="10" t="s">
        <v>252</v>
      </c>
      <c r="D4" s="11" t="s">
        <v>188</v>
      </c>
      <c r="E4" s="11" t="s">
        <v>189</v>
      </c>
      <c r="F4" s="11" t="s">
        <v>253</v>
      </c>
      <c r="G4" s="11" t="s">
        <v>254</v>
      </c>
      <c r="H4" s="30" t="s">
        <v>56</v>
      </c>
      <c r="I4" s="12" t="s">
        <v>443</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row r="11" customFormat="1" customHeight="1" spans="1:1">
      <c r="A11" s="37" t="s">
        <v>444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selection activeCell="E30" sqref="E3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445</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"单位名称："&amp;"永德县大山乡中心校"</f>
        <v>单位名称：永德县大山乡中心校</v>
      </c>
      <c r="B3" s="8"/>
      <c r="C3" s="8"/>
      <c r="D3" s="8"/>
      <c r="E3" s="9"/>
      <c r="F3" s="9"/>
      <c r="G3" s="4" t="s">
        <v>171</v>
      </c>
    </row>
    <row r="4" ht="18.75" customHeight="1" spans="1:7">
      <c r="A4" s="10" t="s">
        <v>252</v>
      </c>
      <c r="B4" s="10" t="s">
        <v>251</v>
      </c>
      <c r="C4" s="10" t="s">
        <v>187</v>
      </c>
      <c r="D4" s="11" t="s">
        <v>446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565833.97</v>
      </c>
      <c r="F8" s="23"/>
      <c r="G8" s="23"/>
    </row>
    <row r="9" ht="18.75" customHeight="1" spans="1:7">
      <c r="A9" s="21"/>
      <c r="B9" s="21" t="s">
        <v>447</v>
      </c>
      <c r="C9" s="21" t="s">
        <v>281</v>
      </c>
      <c r="D9" s="21" t="s">
        <v>448</v>
      </c>
      <c r="E9" s="23">
        <v>48277.62</v>
      </c>
      <c r="F9" s="23"/>
      <c r="G9" s="23"/>
    </row>
    <row r="10" ht="18.75" customHeight="1" spans="1:7">
      <c r="A10" s="24"/>
      <c r="B10" s="21" t="s">
        <v>447</v>
      </c>
      <c r="C10" s="21" t="s">
        <v>262</v>
      </c>
      <c r="D10" s="21" t="s">
        <v>448</v>
      </c>
      <c r="E10" s="23">
        <v>125093.35</v>
      </c>
      <c r="F10" s="23"/>
      <c r="G10" s="23"/>
    </row>
    <row r="11" ht="18.75" customHeight="1" spans="1:7">
      <c r="A11" s="24"/>
      <c r="B11" s="21" t="s">
        <v>447</v>
      </c>
      <c r="C11" s="21" t="s">
        <v>269</v>
      </c>
      <c r="D11" s="21" t="s">
        <v>448</v>
      </c>
      <c r="E11" s="23">
        <v>1863</v>
      </c>
      <c r="F11" s="23"/>
      <c r="G11" s="23"/>
    </row>
    <row r="12" ht="18.75" customHeight="1" spans="1:7">
      <c r="A12" s="24"/>
      <c r="B12" s="21" t="s">
        <v>449</v>
      </c>
      <c r="C12" s="21" t="s">
        <v>271</v>
      </c>
      <c r="D12" s="21" t="s">
        <v>448</v>
      </c>
      <c r="E12" s="23">
        <v>390600</v>
      </c>
      <c r="F12" s="23"/>
      <c r="G12" s="23"/>
    </row>
    <row r="13" ht="18.75" customHeight="1" spans="1:7">
      <c r="A13" s="25" t="s">
        <v>56</v>
      </c>
      <c r="B13" s="26" t="s">
        <v>450</v>
      </c>
      <c r="C13" s="26"/>
      <c r="D13" s="27"/>
      <c r="E13" s="23">
        <v>565833.97</v>
      </c>
      <c r="F13" s="23"/>
      <c r="G13" s="2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F26" sqref="F2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7"/>
      <c r="P1" s="67"/>
      <c r="Q1" s="67"/>
      <c r="R1" s="67"/>
      <c r="S1" s="38"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1" t="str">
        <f>"单位名称："&amp;"永德县大山乡中心校"</f>
        <v>单位名称：永德县大山乡中心校</v>
      </c>
      <c r="B3" s="93"/>
      <c r="C3" s="93"/>
      <c r="D3" s="93"/>
      <c r="E3" s="93"/>
      <c r="F3" s="93"/>
      <c r="G3" s="93"/>
      <c r="H3" s="93"/>
      <c r="I3" s="93"/>
      <c r="J3" s="71"/>
      <c r="K3" s="93"/>
      <c r="L3" s="93"/>
      <c r="M3" s="93"/>
      <c r="N3" s="93"/>
      <c r="O3" s="71"/>
      <c r="P3" s="71"/>
      <c r="Q3" s="71"/>
      <c r="R3" s="71"/>
      <c r="S3" s="38"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22716361.19</v>
      </c>
      <c r="D8" s="23">
        <v>22618876.63</v>
      </c>
      <c r="E8" s="23">
        <v>19207788.63</v>
      </c>
      <c r="F8" s="23"/>
      <c r="G8" s="23"/>
      <c r="H8" s="23"/>
      <c r="I8" s="23">
        <v>3411088</v>
      </c>
      <c r="J8" s="23"/>
      <c r="K8" s="23"/>
      <c r="L8" s="23"/>
      <c r="M8" s="23"/>
      <c r="N8" s="23">
        <v>3411088</v>
      </c>
      <c r="O8" s="23">
        <v>97484.56</v>
      </c>
      <c r="P8" s="23"/>
      <c r="Q8" s="23"/>
      <c r="R8" s="23"/>
      <c r="S8" s="23">
        <v>97484.56</v>
      </c>
    </row>
    <row r="9" ht="18.75" customHeight="1" spans="1:19">
      <c r="A9" s="192" t="s">
        <v>56</v>
      </c>
      <c r="B9" s="193"/>
      <c r="C9" s="23">
        <v>22716361.19</v>
      </c>
      <c r="D9" s="23">
        <v>22618876.63</v>
      </c>
      <c r="E9" s="23">
        <v>19207788.63</v>
      </c>
      <c r="F9" s="23"/>
      <c r="G9" s="23"/>
      <c r="H9" s="23"/>
      <c r="I9" s="23">
        <v>3411088</v>
      </c>
      <c r="J9" s="23"/>
      <c r="K9" s="23"/>
      <c r="L9" s="23"/>
      <c r="M9" s="23"/>
      <c r="N9" s="23">
        <v>3411088</v>
      </c>
      <c r="O9" s="23">
        <v>97484.56</v>
      </c>
      <c r="P9" s="23"/>
      <c r="Q9" s="23"/>
      <c r="R9" s="23"/>
      <c r="S9" s="23">
        <v>97484.56</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C24" sqref="C2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9"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"单位名称："&amp;"永德县大山乡中心校"</f>
        <v>单位名称：永德县大山乡中心校</v>
      </c>
      <c r="B3" s="171"/>
      <c r="C3" s="62"/>
      <c r="D3" s="29"/>
      <c r="E3" s="62"/>
      <c r="F3" s="62"/>
      <c r="G3" s="62"/>
      <c r="H3" s="29"/>
      <c r="I3" s="62"/>
      <c r="J3" s="29"/>
      <c r="K3" s="62"/>
      <c r="L3" s="62"/>
      <c r="M3" s="178"/>
      <c r="N3" s="178"/>
      <c r="O3" s="39" t="s">
        <v>1</v>
      </c>
    </row>
    <row r="4" ht="18.75" customHeight="1" spans="1:15">
      <c r="A4" s="10" t="s">
        <v>73</v>
      </c>
      <c r="B4" s="10" t="s">
        <v>74</v>
      </c>
      <c r="C4" s="10" t="s">
        <v>56</v>
      </c>
      <c r="D4" s="12" t="s">
        <v>59</v>
      </c>
      <c r="E4" s="74" t="s">
        <v>75</v>
      </c>
      <c r="F4" s="134"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5">
        <v>1</v>
      </c>
      <c r="B6" s="115">
        <v>2</v>
      </c>
      <c r="C6" s="66">
        <v>3</v>
      </c>
      <c r="D6" s="66">
        <v>4</v>
      </c>
      <c r="E6" s="66">
        <v>5</v>
      </c>
      <c r="F6" s="66">
        <v>6</v>
      </c>
      <c r="G6" s="66">
        <v>7</v>
      </c>
      <c r="H6" s="66">
        <v>8</v>
      </c>
      <c r="I6" s="66">
        <v>9</v>
      </c>
      <c r="J6" s="66">
        <v>10</v>
      </c>
      <c r="K6" s="66">
        <v>11</v>
      </c>
      <c r="L6" s="66">
        <v>12</v>
      </c>
      <c r="M6" s="66">
        <v>13</v>
      </c>
      <c r="N6" s="66">
        <v>14</v>
      </c>
      <c r="O6" s="66">
        <v>15</v>
      </c>
    </row>
    <row r="7" ht="18.75" customHeight="1" spans="1:15">
      <c r="A7" s="129" t="s">
        <v>84</v>
      </c>
      <c r="B7" s="157" t="s">
        <v>85</v>
      </c>
      <c r="C7" s="23">
        <v>18443606.6</v>
      </c>
      <c r="D7" s="23">
        <v>14935034.04</v>
      </c>
      <c r="E7" s="23">
        <v>14369200.07</v>
      </c>
      <c r="F7" s="23">
        <v>565833.97</v>
      </c>
      <c r="G7" s="23"/>
      <c r="H7" s="23"/>
      <c r="I7" s="23"/>
      <c r="J7" s="23">
        <v>3508572.56</v>
      </c>
      <c r="K7" s="23"/>
      <c r="L7" s="23"/>
      <c r="M7" s="23"/>
      <c r="N7" s="23"/>
      <c r="O7" s="23">
        <v>3508572.56</v>
      </c>
    </row>
    <row r="8" ht="18.75" customHeight="1" spans="1:15">
      <c r="A8" s="172" t="s">
        <v>86</v>
      </c>
      <c r="B8" s="208" t="s">
        <v>87</v>
      </c>
      <c r="C8" s="23">
        <v>18442634.6</v>
      </c>
      <c r="D8" s="23">
        <v>14934062.04</v>
      </c>
      <c r="E8" s="23">
        <v>14369200.07</v>
      </c>
      <c r="F8" s="23">
        <v>564861.97</v>
      </c>
      <c r="G8" s="23"/>
      <c r="H8" s="23"/>
      <c r="I8" s="23"/>
      <c r="J8" s="23">
        <v>3508572.56</v>
      </c>
      <c r="K8" s="23"/>
      <c r="L8" s="23"/>
      <c r="M8" s="23"/>
      <c r="N8" s="23"/>
      <c r="O8" s="23">
        <v>3508572.56</v>
      </c>
    </row>
    <row r="9" ht="18.75" customHeight="1" spans="1:15">
      <c r="A9" s="174" t="s">
        <v>88</v>
      </c>
      <c r="B9" s="209" t="s">
        <v>89</v>
      </c>
      <c r="C9" s="23">
        <v>392463</v>
      </c>
      <c r="D9" s="23">
        <v>392463</v>
      </c>
      <c r="E9" s="23"/>
      <c r="F9" s="23">
        <v>392463</v>
      </c>
      <c r="G9" s="23"/>
      <c r="H9" s="23"/>
      <c r="I9" s="23"/>
      <c r="J9" s="23"/>
      <c r="K9" s="23"/>
      <c r="L9" s="23"/>
      <c r="M9" s="23"/>
      <c r="N9" s="23"/>
      <c r="O9" s="23"/>
    </row>
    <row r="10" ht="18.75" customHeight="1" spans="1:15">
      <c r="A10" s="174" t="s">
        <v>90</v>
      </c>
      <c r="B10" s="209" t="s">
        <v>91</v>
      </c>
      <c r="C10" s="23">
        <v>18050171.6</v>
      </c>
      <c r="D10" s="23">
        <v>14541599.04</v>
      </c>
      <c r="E10" s="23">
        <v>14369200.07</v>
      </c>
      <c r="F10" s="23">
        <v>172398.97</v>
      </c>
      <c r="G10" s="23"/>
      <c r="H10" s="23"/>
      <c r="I10" s="23"/>
      <c r="J10" s="23">
        <v>3508572.56</v>
      </c>
      <c r="K10" s="23"/>
      <c r="L10" s="23"/>
      <c r="M10" s="23"/>
      <c r="N10" s="23"/>
      <c r="O10" s="23">
        <v>3508572.56</v>
      </c>
    </row>
    <row r="11" ht="18.75" customHeight="1" spans="1:15">
      <c r="A11" s="172" t="s">
        <v>92</v>
      </c>
      <c r="B11" s="208" t="s">
        <v>93</v>
      </c>
      <c r="C11" s="23">
        <v>972</v>
      </c>
      <c r="D11" s="23">
        <v>972</v>
      </c>
      <c r="E11" s="23"/>
      <c r="F11" s="23">
        <v>972</v>
      </c>
      <c r="G11" s="23"/>
      <c r="H11" s="23"/>
      <c r="I11" s="23"/>
      <c r="J11" s="23"/>
      <c r="K11" s="23"/>
      <c r="L11" s="23"/>
      <c r="M11" s="23"/>
      <c r="N11" s="23"/>
      <c r="O11" s="23"/>
    </row>
    <row r="12" ht="18.75" customHeight="1" spans="1:15">
      <c r="A12" s="174" t="s">
        <v>94</v>
      </c>
      <c r="B12" s="209" t="s">
        <v>95</v>
      </c>
      <c r="C12" s="23">
        <v>972</v>
      </c>
      <c r="D12" s="23">
        <v>972</v>
      </c>
      <c r="E12" s="23"/>
      <c r="F12" s="23">
        <v>972</v>
      </c>
      <c r="G12" s="23"/>
      <c r="H12" s="23"/>
      <c r="I12" s="23"/>
      <c r="J12" s="23"/>
      <c r="K12" s="23"/>
      <c r="L12" s="23"/>
      <c r="M12" s="23"/>
      <c r="N12" s="23"/>
      <c r="O12" s="23"/>
    </row>
    <row r="13" ht="18.75" customHeight="1" spans="1:15">
      <c r="A13" s="129" t="s">
        <v>96</v>
      </c>
      <c r="B13" s="157" t="s">
        <v>97</v>
      </c>
      <c r="C13" s="23">
        <v>2254328.35</v>
      </c>
      <c r="D13" s="23">
        <v>2254328.35</v>
      </c>
      <c r="E13" s="23">
        <v>2254328.35</v>
      </c>
      <c r="F13" s="23"/>
      <c r="G13" s="23"/>
      <c r="H13" s="23"/>
      <c r="I13" s="23"/>
      <c r="J13" s="23"/>
      <c r="K13" s="23"/>
      <c r="L13" s="23"/>
      <c r="M13" s="23"/>
      <c r="N13" s="23"/>
      <c r="O13" s="23"/>
    </row>
    <row r="14" ht="18.75" customHeight="1" spans="1:15">
      <c r="A14" s="172" t="s">
        <v>98</v>
      </c>
      <c r="B14" s="208" t="s">
        <v>99</v>
      </c>
      <c r="C14" s="23">
        <v>2214133.03</v>
      </c>
      <c r="D14" s="23">
        <v>2214133.03</v>
      </c>
      <c r="E14" s="23">
        <v>2214133.03</v>
      </c>
      <c r="F14" s="23"/>
      <c r="G14" s="23"/>
      <c r="H14" s="23"/>
      <c r="I14" s="23"/>
      <c r="J14" s="23"/>
      <c r="K14" s="23"/>
      <c r="L14" s="23"/>
      <c r="M14" s="23"/>
      <c r="N14" s="23"/>
      <c r="O14" s="23"/>
    </row>
    <row r="15" ht="18.75" customHeight="1" spans="1:15">
      <c r="A15" s="174" t="s">
        <v>100</v>
      </c>
      <c r="B15" s="209" t="s">
        <v>101</v>
      </c>
      <c r="C15" s="23">
        <v>571408.68</v>
      </c>
      <c r="D15" s="23">
        <v>571408.68</v>
      </c>
      <c r="E15" s="23">
        <v>571408.68</v>
      </c>
      <c r="F15" s="23"/>
      <c r="G15" s="23"/>
      <c r="H15" s="23"/>
      <c r="I15" s="23"/>
      <c r="J15" s="23"/>
      <c r="K15" s="23"/>
      <c r="L15" s="23"/>
      <c r="M15" s="23"/>
      <c r="N15" s="23"/>
      <c r="O15" s="23"/>
    </row>
    <row r="16" ht="18.75" customHeight="1" spans="1:15">
      <c r="A16" s="174" t="s">
        <v>102</v>
      </c>
      <c r="B16" s="209" t="s">
        <v>103</v>
      </c>
      <c r="C16" s="23">
        <v>1642724.35</v>
      </c>
      <c r="D16" s="23">
        <v>1642724.35</v>
      </c>
      <c r="E16" s="23">
        <v>1642724.35</v>
      </c>
      <c r="F16" s="23"/>
      <c r="G16" s="23"/>
      <c r="H16" s="23"/>
      <c r="I16" s="23"/>
      <c r="J16" s="23"/>
      <c r="K16" s="23"/>
      <c r="L16" s="23"/>
      <c r="M16" s="23"/>
      <c r="N16" s="23"/>
      <c r="O16" s="23"/>
    </row>
    <row r="17" ht="18.75" customHeight="1" spans="1:15">
      <c r="A17" s="172" t="s">
        <v>104</v>
      </c>
      <c r="B17" s="208" t="s">
        <v>105</v>
      </c>
      <c r="C17" s="23">
        <v>40195.32</v>
      </c>
      <c r="D17" s="23">
        <v>40195.32</v>
      </c>
      <c r="E17" s="23">
        <v>40195.32</v>
      </c>
      <c r="F17" s="23"/>
      <c r="G17" s="23"/>
      <c r="H17" s="23"/>
      <c r="I17" s="23"/>
      <c r="J17" s="23"/>
      <c r="K17" s="23"/>
      <c r="L17" s="23"/>
      <c r="M17" s="23"/>
      <c r="N17" s="23"/>
      <c r="O17" s="23"/>
    </row>
    <row r="18" ht="18.75" customHeight="1" spans="1:15">
      <c r="A18" s="174" t="s">
        <v>106</v>
      </c>
      <c r="B18" s="209" t="s">
        <v>107</v>
      </c>
      <c r="C18" s="23">
        <v>40195.32</v>
      </c>
      <c r="D18" s="23">
        <v>40195.32</v>
      </c>
      <c r="E18" s="23">
        <v>40195.32</v>
      </c>
      <c r="F18" s="23"/>
      <c r="G18" s="23"/>
      <c r="H18" s="23"/>
      <c r="I18" s="23"/>
      <c r="J18" s="23"/>
      <c r="K18" s="23"/>
      <c r="L18" s="23"/>
      <c r="M18" s="23"/>
      <c r="N18" s="23"/>
      <c r="O18" s="23"/>
    </row>
    <row r="19" ht="18.75" customHeight="1" spans="1:15">
      <c r="A19" s="129" t="s">
        <v>108</v>
      </c>
      <c r="B19" s="157" t="s">
        <v>109</v>
      </c>
      <c r="C19" s="23">
        <v>786382.98</v>
      </c>
      <c r="D19" s="23">
        <v>786382.98</v>
      </c>
      <c r="E19" s="23">
        <v>786382.98</v>
      </c>
      <c r="F19" s="23"/>
      <c r="G19" s="23"/>
      <c r="H19" s="23"/>
      <c r="I19" s="23"/>
      <c r="J19" s="23"/>
      <c r="K19" s="23"/>
      <c r="L19" s="23"/>
      <c r="M19" s="23"/>
      <c r="N19" s="23"/>
      <c r="O19" s="23"/>
    </row>
    <row r="20" ht="18.75" customHeight="1" spans="1:15">
      <c r="A20" s="172" t="s">
        <v>110</v>
      </c>
      <c r="B20" s="208" t="s">
        <v>111</v>
      </c>
      <c r="C20" s="23">
        <v>786382.98</v>
      </c>
      <c r="D20" s="23">
        <v>786382.98</v>
      </c>
      <c r="E20" s="23">
        <v>786382.98</v>
      </c>
      <c r="F20" s="23"/>
      <c r="G20" s="23"/>
      <c r="H20" s="23"/>
      <c r="I20" s="23"/>
      <c r="J20" s="23"/>
      <c r="K20" s="23"/>
      <c r="L20" s="23"/>
      <c r="M20" s="23"/>
      <c r="N20" s="23"/>
      <c r="O20" s="23"/>
    </row>
    <row r="21" ht="18.75" customHeight="1" spans="1:15">
      <c r="A21" s="174" t="s">
        <v>112</v>
      </c>
      <c r="B21" s="209" t="s">
        <v>113</v>
      </c>
      <c r="C21" s="23">
        <v>728958.93</v>
      </c>
      <c r="D21" s="23">
        <v>728958.93</v>
      </c>
      <c r="E21" s="23">
        <v>728958.93</v>
      </c>
      <c r="F21" s="23"/>
      <c r="G21" s="23"/>
      <c r="H21" s="23"/>
      <c r="I21" s="23"/>
      <c r="J21" s="23"/>
      <c r="K21" s="23"/>
      <c r="L21" s="23"/>
      <c r="M21" s="23"/>
      <c r="N21" s="23"/>
      <c r="O21" s="23"/>
    </row>
    <row r="22" ht="18.75" customHeight="1" spans="1:15">
      <c r="A22" s="174" t="s">
        <v>114</v>
      </c>
      <c r="B22" s="209" t="s">
        <v>115</v>
      </c>
      <c r="C22" s="23">
        <v>57424.05</v>
      </c>
      <c r="D22" s="23">
        <v>57424.05</v>
      </c>
      <c r="E22" s="23">
        <v>57424.05</v>
      </c>
      <c r="F22" s="23"/>
      <c r="G22" s="23"/>
      <c r="H22" s="23"/>
      <c r="I22" s="23"/>
      <c r="J22" s="23"/>
      <c r="K22" s="23"/>
      <c r="L22" s="23"/>
      <c r="M22" s="23"/>
      <c r="N22" s="23"/>
      <c r="O22" s="23"/>
    </row>
    <row r="23" ht="18.75" customHeight="1" spans="1:15">
      <c r="A23" s="129" t="s">
        <v>116</v>
      </c>
      <c r="B23" s="157" t="s">
        <v>117</v>
      </c>
      <c r="C23" s="23">
        <v>1232043.26</v>
      </c>
      <c r="D23" s="23">
        <v>1232043.26</v>
      </c>
      <c r="E23" s="23">
        <v>1232043.26</v>
      </c>
      <c r="F23" s="23"/>
      <c r="G23" s="23"/>
      <c r="H23" s="23"/>
      <c r="I23" s="23"/>
      <c r="J23" s="23"/>
      <c r="K23" s="23"/>
      <c r="L23" s="23"/>
      <c r="M23" s="23"/>
      <c r="N23" s="23"/>
      <c r="O23" s="23"/>
    </row>
    <row r="24" ht="18.75" customHeight="1" spans="1:15">
      <c r="A24" s="172" t="s">
        <v>118</v>
      </c>
      <c r="B24" s="208" t="s">
        <v>119</v>
      </c>
      <c r="C24" s="23">
        <v>1232043.26</v>
      </c>
      <c r="D24" s="23">
        <v>1232043.26</v>
      </c>
      <c r="E24" s="23">
        <v>1232043.26</v>
      </c>
      <c r="F24" s="23"/>
      <c r="G24" s="23"/>
      <c r="H24" s="23"/>
      <c r="I24" s="23"/>
      <c r="J24" s="23"/>
      <c r="K24" s="23"/>
      <c r="L24" s="23"/>
      <c r="M24" s="23"/>
      <c r="N24" s="23"/>
      <c r="O24" s="23"/>
    </row>
    <row r="25" ht="18.75" customHeight="1" spans="1:15">
      <c r="A25" s="174" t="s">
        <v>120</v>
      </c>
      <c r="B25" s="209" t="s">
        <v>121</v>
      </c>
      <c r="C25" s="23">
        <v>1232043.26</v>
      </c>
      <c r="D25" s="23">
        <v>1232043.26</v>
      </c>
      <c r="E25" s="23">
        <v>1232043.26</v>
      </c>
      <c r="F25" s="23"/>
      <c r="G25" s="23"/>
      <c r="H25" s="23"/>
      <c r="I25" s="23"/>
      <c r="J25" s="23"/>
      <c r="K25" s="23"/>
      <c r="L25" s="23"/>
      <c r="M25" s="23"/>
      <c r="N25" s="23"/>
      <c r="O25" s="23"/>
    </row>
    <row r="26" ht="18.75" customHeight="1" spans="1:15">
      <c r="A26" s="176" t="s">
        <v>122</v>
      </c>
      <c r="B26" s="177" t="s">
        <v>122</v>
      </c>
      <c r="C26" s="23">
        <v>22716361.19</v>
      </c>
      <c r="D26" s="23">
        <v>19207788.63</v>
      </c>
      <c r="E26" s="23">
        <v>18641954.66</v>
      </c>
      <c r="F26" s="23">
        <v>565833.97</v>
      </c>
      <c r="G26" s="23"/>
      <c r="H26" s="23"/>
      <c r="I26" s="23"/>
      <c r="J26" s="23">
        <v>3508572.56</v>
      </c>
      <c r="K26" s="23"/>
      <c r="L26" s="23"/>
      <c r="M26" s="23"/>
      <c r="N26" s="23"/>
      <c r="O26" s="23">
        <v>3508572.56</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1" workbookViewId="0">
      <selection activeCell="H20" sqref="H20"/>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123</v>
      </c>
    </row>
    <row r="2" ht="36" customHeight="1" spans="1:4">
      <c r="A2" s="5" t="str">
        <f>"2025"&amp;"年部门财政拨款收支预算总表"</f>
        <v>2025年部门财政拨款收支预算总表</v>
      </c>
      <c r="B2" s="155"/>
      <c r="C2" s="155"/>
      <c r="D2" s="155"/>
    </row>
    <row r="3" ht="18.75" customHeight="1" spans="1:4">
      <c r="A3" s="7" t="str">
        <f>"单位名称："&amp;"永德县大山乡中心校"</f>
        <v>单位名称：永德县大山乡中心校</v>
      </c>
      <c r="B3" s="156"/>
      <c r="C3" s="156"/>
      <c r="D3" s="39" t="s">
        <v>1</v>
      </c>
    </row>
    <row r="4" ht="18.75" customHeight="1" spans="1:4">
      <c r="A4" s="12" t="s">
        <v>2</v>
      </c>
      <c r="B4" s="14"/>
      <c r="C4" s="12" t="s">
        <v>3</v>
      </c>
      <c r="D4" s="14"/>
    </row>
    <row r="5" ht="18.75" customHeight="1" spans="1:4">
      <c r="A5" s="30" t="s">
        <v>4</v>
      </c>
      <c r="B5" s="105" t="str">
        <f>"2025"&amp;"年预算数"</f>
        <v>2025年预算数</v>
      </c>
      <c r="C5" s="30" t="s">
        <v>124</v>
      </c>
      <c r="D5" s="105" t="str">
        <f>"2025"&amp;"年预算数"</f>
        <v>2025年预算数</v>
      </c>
    </row>
    <row r="6" ht="18.75" customHeight="1" spans="1:4">
      <c r="A6" s="32"/>
      <c r="B6" s="18"/>
      <c r="C6" s="32"/>
      <c r="D6" s="18"/>
    </row>
    <row r="7" ht="18.75" customHeight="1" spans="1:4">
      <c r="A7" s="157" t="s">
        <v>125</v>
      </c>
      <c r="B7" s="23">
        <v>19207788.63</v>
      </c>
      <c r="C7" s="22" t="s">
        <v>126</v>
      </c>
      <c r="D7" s="23">
        <v>19207788.63</v>
      </c>
    </row>
    <row r="8" ht="18.75" customHeight="1" spans="1:4">
      <c r="A8" s="158" t="s">
        <v>127</v>
      </c>
      <c r="B8" s="23">
        <v>19207788.63</v>
      </c>
      <c r="C8" s="22" t="s">
        <v>128</v>
      </c>
      <c r="D8" s="23"/>
    </row>
    <row r="9" ht="18.75" customHeight="1" spans="1:4">
      <c r="A9" s="158" t="s">
        <v>129</v>
      </c>
      <c r="B9" s="23"/>
      <c r="C9" s="22" t="s">
        <v>130</v>
      </c>
      <c r="D9" s="23"/>
    </row>
    <row r="10" ht="18.75" customHeight="1" spans="1:4">
      <c r="A10" s="158" t="s">
        <v>131</v>
      </c>
      <c r="B10" s="23"/>
      <c r="C10" s="22" t="s">
        <v>132</v>
      </c>
      <c r="D10" s="23"/>
    </row>
    <row r="11" ht="18.75" customHeight="1" spans="1:4">
      <c r="A11" s="159" t="s">
        <v>133</v>
      </c>
      <c r="B11" s="23"/>
      <c r="C11" s="160" t="s">
        <v>134</v>
      </c>
      <c r="D11" s="23"/>
    </row>
    <row r="12" ht="18.75" customHeight="1" spans="1:4">
      <c r="A12" s="161" t="s">
        <v>127</v>
      </c>
      <c r="B12" s="23"/>
      <c r="C12" s="162" t="s">
        <v>135</v>
      </c>
      <c r="D12" s="23">
        <v>14935034.04</v>
      </c>
    </row>
    <row r="13" ht="18.75" customHeight="1" spans="1:4">
      <c r="A13" s="161" t="s">
        <v>129</v>
      </c>
      <c r="B13" s="23"/>
      <c r="C13" s="162" t="s">
        <v>136</v>
      </c>
      <c r="D13" s="23"/>
    </row>
    <row r="14" ht="18.75" customHeight="1" spans="1:4">
      <c r="A14" s="161" t="s">
        <v>131</v>
      </c>
      <c r="B14" s="23"/>
      <c r="C14" s="162" t="s">
        <v>137</v>
      </c>
      <c r="D14" s="23"/>
    </row>
    <row r="15" ht="18.75" customHeight="1" spans="1:4">
      <c r="A15" s="161" t="s">
        <v>26</v>
      </c>
      <c r="B15" s="23"/>
      <c r="C15" s="162" t="s">
        <v>138</v>
      </c>
      <c r="D15" s="23">
        <v>2254328.35</v>
      </c>
    </row>
    <row r="16" ht="18.75" customHeight="1" spans="1:4">
      <c r="A16" s="161" t="s">
        <v>26</v>
      </c>
      <c r="B16" s="23" t="s">
        <v>26</v>
      </c>
      <c r="C16" s="162" t="s">
        <v>139</v>
      </c>
      <c r="D16" s="23">
        <v>786382.98</v>
      </c>
    </row>
    <row r="17" ht="18.75" customHeight="1" spans="1:4">
      <c r="A17" s="163" t="s">
        <v>26</v>
      </c>
      <c r="B17" s="23" t="s">
        <v>26</v>
      </c>
      <c r="C17" s="162" t="s">
        <v>140</v>
      </c>
      <c r="D17" s="23"/>
    </row>
    <row r="18" ht="18.75" customHeight="1" spans="1:4">
      <c r="A18" s="163" t="s">
        <v>26</v>
      </c>
      <c r="B18" s="23" t="s">
        <v>26</v>
      </c>
      <c r="C18" s="162" t="s">
        <v>141</v>
      </c>
      <c r="D18" s="23"/>
    </row>
    <row r="19" ht="18.75" customHeight="1" spans="1:4">
      <c r="A19" s="164" t="s">
        <v>26</v>
      </c>
      <c r="B19" s="23" t="s">
        <v>26</v>
      </c>
      <c r="C19" s="162" t="s">
        <v>142</v>
      </c>
      <c r="D19" s="23"/>
    </row>
    <row r="20" ht="18.75" customHeight="1" spans="1:4">
      <c r="A20" s="164" t="s">
        <v>26</v>
      </c>
      <c r="B20" s="23" t="s">
        <v>26</v>
      </c>
      <c r="C20" s="162" t="s">
        <v>143</v>
      </c>
      <c r="D20" s="23"/>
    </row>
    <row r="21" ht="18.75" customHeight="1" spans="1:4">
      <c r="A21" s="164" t="s">
        <v>26</v>
      </c>
      <c r="B21" s="23" t="s">
        <v>26</v>
      </c>
      <c r="C21" s="162" t="s">
        <v>144</v>
      </c>
      <c r="D21" s="23"/>
    </row>
    <row r="22" ht="18.75" customHeight="1" spans="1:4">
      <c r="A22" s="164" t="s">
        <v>26</v>
      </c>
      <c r="B22" s="23" t="s">
        <v>26</v>
      </c>
      <c r="C22" s="162" t="s">
        <v>145</v>
      </c>
      <c r="D22" s="23"/>
    </row>
    <row r="23" ht="18.75" customHeight="1" spans="1:4">
      <c r="A23" s="164" t="s">
        <v>26</v>
      </c>
      <c r="B23" s="23" t="s">
        <v>26</v>
      </c>
      <c r="C23" s="162" t="s">
        <v>146</v>
      </c>
      <c r="D23" s="23"/>
    </row>
    <row r="24" ht="18.75" customHeight="1" spans="1:4">
      <c r="A24" s="164" t="s">
        <v>26</v>
      </c>
      <c r="B24" s="23" t="s">
        <v>26</v>
      </c>
      <c r="C24" s="162" t="s">
        <v>147</v>
      </c>
      <c r="D24" s="23"/>
    </row>
    <row r="25" ht="18.75" customHeight="1" spans="1:4">
      <c r="A25" s="164" t="s">
        <v>26</v>
      </c>
      <c r="B25" s="23" t="s">
        <v>26</v>
      </c>
      <c r="C25" s="162" t="s">
        <v>148</v>
      </c>
      <c r="D25" s="23"/>
    </row>
    <row r="26" ht="18.75" customHeight="1" spans="1:4">
      <c r="A26" s="164" t="s">
        <v>26</v>
      </c>
      <c r="B26" s="23" t="s">
        <v>26</v>
      </c>
      <c r="C26" s="162" t="s">
        <v>149</v>
      </c>
      <c r="D26" s="23">
        <v>1232043.26</v>
      </c>
    </row>
    <row r="27" ht="18.75" customHeight="1" spans="1:4">
      <c r="A27" s="164" t="s">
        <v>26</v>
      </c>
      <c r="B27" s="23" t="s">
        <v>26</v>
      </c>
      <c r="C27" s="162" t="s">
        <v>150</v>
      </c>
      <c r="D27" s="23"/>
    </row>
    <row r="28" ht="18.75" customHeight="1" spans="1:4">
      <c r="A28" s="164" t="s">
        <v>26</v>
      </c>
      <c r="B28" s="23" t="s">
        <v>26</v>
      </c>
      <c r="C28" s="162" t="s">
        <v>151</v>
      </c>
      <c r="D28" s="23"/>
    </row>
    <row r="29" ht="18.75" customHeight="1" spans="1:4">
      <c r="A29" s="164" t="s">
        <v>26</v>
      </c>
      <c r="B29" s="23" t="s">
        <v>26</v>
      </c>
      <c r="C29" s="162" t="s">
        <v>152</v>
      </c>
      <c r="D29" s="23"/>
    </row>
    <row r="30" ht="18.75" customHeight="1" spans="1:4">
      <c r="A30" s="164" t="s">
        <v>26</v>
      </c>
      <c r="B30" s="23" t="s">
        <v>26</v>
      </c>
      <c r="C30" s="162" t="s">
        <v>153</v>
      </c>
      <c r="D30" s="23"/>
    </row>
    <row r="31" ht="18.75" customHeight="1" spans="1:4">
      <c r="A31" s="165" t="s">
        <v>26</v>
      </c>
      <c r="B31" s="23" t="s">
        <v>26</v>
      </c>
      <c r="C31" s="162" t="s">
        <v>154</v>
      </c>
      <c r="D31" s="23"/>
    </row>
    <row r="32" ht="18.75" customHeight="1" spans="1:4">
      <c r="A32" s="165" t="s">
        <v>26</v>
      </c>
      <c r="B32" s="23" t="s">
        <v>26</v>
      </c>
      <c r="C32" s="162" t="s">
        <v>155</v>
      </c>
      <c r="D32" s="23"/>
    </row>
    <row r="33" ht="18.75" customHeight="1" spans="1:4">
      <c r="A33" s="165" t="s">
        <v>26</v>
      </c>
      <c r="B33" s="23" t="s">
        <v>26</v>
      </c>
      <c r="C33" s="162" t="s">
        <v>156</v>
      </c>
      <c r="D33" s="23"/>
    </row>
    <row r="34" ht="18.75" customHeight="1" spans="1:4">
      <c r="A34" s="165"/>
      <c r="B34" s="23"/>
      <c r="C34" s="162" t="s">
        <v>157</v>
      </c>
      <c r="D34" s="23"/>
    </row>
    <row r="35" ht="18.75" customHeight="1" spans="1:4">
      <c r="A35" s="165" t="s">
        <v>26</v>
      </c>
      <c r="B35" s="23" t="s">
        <v>26</v>
      </c>
      <c r="C35" s="162" t="s">
        <v>158</v>
      </c>
      <c r="D35" s="23"/>
    </row>
    <row r="36" ht="18.75" customHeight="1" spans="1:4">
      <c r="A36" s="55" t="s">
        <v>159</v>
      </c>
      <c r="B36" s="166">
        <v>19207788.63</v>
      </c>
      <c r="C36" s="167" t="s">
        <v>52</v>
      </c>
      <c r="D36" s="166">
        <v>19207788.63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7"/>
      <c r="G1" s="39" t="s">
        <v>160</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"单位名称："&amp;"永德县大山乡中心校"</f>
        <v>单位名称：永德县大山乡中心校</v>
      </c>
      <c r="B3" s="28"/>
      <c r="C3" s="29"/>
      <c r="D3" s="29"/>
      <c r="E3" s="29"/>
      <c r="F3" s="100"/>
      <c r="G3" s="39" t="s">
        <v>1</v>
      </c>
    </row>
    <row r="4" ht="20.25" customHeight="1" spans="1:7">
      <c r="A4" s="148" t="s">
        <v>161</v>
      </c>
      <c r="B4" s="149"/>
      <c r="C4" s="105" t="s">
        <v>56</v>
      </c>
      <c r="D4" s="127" t="s">
        <v>75</v>
      </c>
      <c r="E4" s="13"/>
      <c r="F4" s="14"/>
      <c r="G4" s="120" t="s">
        <v>76</v>
      </c>
    </row>
    <row r="5" ht="20.25" customHeight="1" spans="1:7">
      <c r="A5" s="150" t="s">
        <v>73</v>
      </c>
      <c r="B5" s="150" t="s">
        <v>74</v>
      </c>
      <c r="C5" s="32"/>
      <c r="D5" s="66" t="s">
        <v>58</v>
      </c>
      <c r="E5" s="66" t="s">
        <v>162</v>
      </c>
      <c r="F5" s="66" t="s">
        <v>163</v>
      </c>
      <c r="G5" s="94"/>
    </row>
    <row r="6" ht="19.5" customHeight="1" spans="1:7">
      <c r="A6" s="150" t="s">
        <v>164</v>
      </c>
      <c r="B6" s="150" t="s">
        <v>165</v>
      </c>
      <c r="C6" s="150" t="s">
        <v>166</v>
      </c>
      <c r="D6" s="66">
        <v>4</v>
      </c>
      <c r="E6" s="151" t="s">
        <v>167</v>
      </c>
      <c r="F6" s="151" t="s">
        <v>168</v>
      </c>
      <c r="G6" s="150" t="s">
        <v>169</v>
      </c>
    </row>
    <row r="7" ht="18" customHeight="1" spans="1:7">
      <c r="A7" s="33" t="s">
        <v>84</v>
      </c>
      <c r="B7" s="33" t="s">
        <v>85</v>
      </c>
      <c r="C7" s="23">
        <v>14935034.04</v>
      </c>
      <c r="D7" s="23">
        <v>14369200.07</v>
      </c>
      <c r="E7" s="23">
        <v>14259296.39</v>
      </c>
      <c r="F7" s="23">
        <v>109903.68</v>
      </c>
      <c r="G7" s="23">
        <v>565833.97</v>
      </c>
    </row>
    <row r="8" ht="18" customHeight="1" spans="1:7">
      <c r="A8" s="116" t="s">
        <v>86</v>
      </c>
      <c r="B8" s="116" t="s">
        <v>87</v>
      </c>
      <c r="C8" s="23">
        <v>14934062.04</v>
      </c>
      <c r="D8" s="23">
        <v>14369200.07</v>
      </c>
      <c r="E8" s="23">
        <v>14259296.39</v>
      </c>
      <c r="F8" s="23">
        <v>109903.68</v>
      </c>
      <c r="G8" s="23">
        <v>564861.97</v>
      </c>
    </row>
    <row r="9" ht="18" customHeight="1" spans="1:7">
      <c r="A9" s="152" t="s">
        <v>88</v>
      </c>
      <c r="B9" s="152" t="s">
        <v>89</v>
      </c>
      <c r="C9" s="23">
        <v>392463</v>
      </c>
      <c r="D9" s="23"/>
      <c r="E9" s="23"/>
      <c r="F9" s="23"/>
      <c r="G9" s="23">
        <v>392463</v>
      </c>
    </row>
    <row r="10" ht="18" customHeight="1" spans="1:7">
      <c r="A10" s="152" t="s">
        <v>90</v>
      </c>
      <c r="B10" s="152" t="s">
        <v>91</v>
      </c>
      <c r="C10" s="23">
        <v>14541599.04</v>
      </c>
      <c r="D10" s="23">
        <v>14369200.07</v>
      </c>
      <c r="E10" s="23">
        <v>14259296.39</v>
      </c>
      <c r="F10" s="23">
        <v>109903.68</v>
      </c>
      <c r="G10" s="23">
        <v>172398.97</v>
      </c>
    </row>
    <row r="11" ht="18" customHeight="1" spans="1:7">
      <c r="A11" s="116" t="s">
        <v>92</v>
      </c>
      <c r="B11" s="116" t="s">
        <v>93</v>
      </c>
      <c r="C11" s="23">
        <v>972</v>
      </c>
      <c r="D11" s="23"/>
      <c r="E11" s="23"/>
      <c r="F11" s="23"/>
      <c r="G11" s="23">
        <v>972</v>
      </c>
    </row>
    <row r="12" ht="18" customHeight="1" spans="1:7">
      <c r="A12" s="152" t="s">
        <v>94</v>
      </c>
      <c r="B12" s="152" t="s">
        <v>95</v>
      </c>
      <c r="C12" s="23">
        <v>972</v>
      </c>
      <c r="D12" s="23"/>
      <c r="E12" s="23"/>
      <c r="F12" s="23"/>
      <c r="G12" s="23">
        <v>972</v>
      </c>
    </row>
    <row r="13" ht="18" customHeight="1" spans="1:7">
      <c r="A13" s="33" t="s">
        <v>96</v>
      </c>
      <c r="B13" s="33" t="s">
        <v>97</v>
      </c>
      <c r="C13" s="23">
        <v>2254328.35</v>
      </c>
      <c r="D13" s="23">
        <v>2254328.35</v>
      </c>
      <c r="E13" s="23">
        <v>2242328.35</v>
      </c>
      <c r="F13" s="23">
        <v>12000</v>
      </c>
      <c r="G13" s="23"/>
    </row>
    <row r="14" ht="18" customHeight="1" spans="1:7">
      <c r="A14" s="116" t="s">
        <v>98</v>
      </c>
      <c r="B14" s="116" t="s">
        <v>99</v>
      </c>
      <c r="C14" s="23">
        <v>2214133.03</v>
      </c>
      <c r="D14" s="23">
        <v>2214133.03</v>
      </c>
      <c r="E14" s="23">
        <v>2202133.03</v>
      </c>
      <c r="F14" s="23">
        <v>12000</v>
      </c>
      <c r="G14" s="23"/>
    </row>
    <row r="15" ht="18" customHeight="1" spans="1:7">
      <c r="A15" s="152" t="s">
        <v>100</v>
      </c>
      <c r="B15" s="152" t="s">
        <v>101</v>
      </c>
      <c r="C15" s="23">
        <v>571408.68</v>
      </c>
      <c r="D15" s="23">
        <v>571408.68</v>
      </c>
      <c r="E15" s="23">
        <v>559408.68</v>
      </c>
      <c r="F15" s="23">
        <v>12000</v>
      </c>
      <c r="G15" s="23"/>
    </row>
    <row r="16" ht="18" customHeight="1" spans="1:7">
      <c r="A16" s="152" t="s">
        <v>102</v>
      </c>
      <c r="B16" s="152" t="s">
        <v>103</v>
      </c>
      <c r="C16" s="23">
        <v>1642724.35</v>
      </c>
      <c r="D16" s="23">
        <v>1642724.35</v>
      </c>
      <c r="E16" s="23">
        <v>1642724.35</v>
      </c>
      <c r="F16" s="23"/>
      <c r="G16" s="23"/>
    </row>
    <row r="17" ht="18" customHeight="1" spans="1:7">
      <c r="A17" s="116" t="s">
        <v>104</v>
      </c>
      <c r="B17" s="116" t="s">
        <v>105</v>
      </c>
      <c r="C17" s="23">
        <v>40195.32</v>
      </c>
      <c r="D17" s="23">
        <v>40195.32</v>
      </c>
      <c r="E17" s="23">
        <v>40195.32</v>
      </c>
      <c r="F17" s="23"/>
      <c r="G17" s="23"/>
    </row>
    <row r="18" ht="18" customHeight="1" spans="1:7">
      <c r="A18" s="152" t="s">
        <v>106</v>
      </c>
      <c r="B18" s="152" t="s">
        <v>107</v>
      </c>
      <c r="C18" s="23">
        <v>40195.32</v>
      </c>
      <c r="D18" s="23">
        <v>40195.32</v>
      </c>
      <c r="E18" s="23">
        <v>40195.32</v>
      </c>
      <c r="F18" s="23"/>
      <c r="G18" s="23"/>
    </row>
    <row r="19" ht="18" customHeight="1" spans="1:7">
      <c r="A19" s="33" t="s">
        <v>108</v>
      </c>
      <c r="B19" s="33" t="s">
        <v>109</v>
      </c>
      <c r="C19" s="23">
        <v>786382.98</v>
      </c>
      <c r="D19" s="23">
        <v>786382.98</v>
      </c>
      <c r="E19" s="23">
        <v>786382.98</v>
      </c>
      <c r="F19" s="23"/>
      <c r="G19" s="23"/>
    </row>
    <row r="20" ht="18" customHeight="1" spans="1:7">
      <c r="A20" s="116" t="s">
        <v>110</v>
      </c>
      <c r="B20" s="116" t="s">
        <v>111</v>
      </c>
      <c r="C20" s="23">
        <v>786382.98</v>
      </c>
      <c r="D20" s="23">
        <v>786382.98</v>
      </c>
      <c r="E20" s="23">
        <v>786382.98</v>
      </c>
      <c r="F20" s="23"/>
      <c r="G20" s="23"/>
    </row>
    <row r="21" ht="18" customHeight="1" spans="1:7">
      <c r="A21" s="152" t="s">
        <v>112</v>
      </c>
      <c r="B21" s="152" t="s">
        <v>113</v>
      </c>
      <c r="C21" s="23">
        <v>728958.93</v>
      </c>
      <c r="D21" s="23">
        <v>728958.93</v>
      </c>
      <c r="E21" s="23">
        <v>728958.93</v>
      </c>
      <c r="F21" s="23"/>
      <c r="G21" s="23"/>
    </row>
    <row r="22" ht="18" customHeight="1" spans="1:7">
      <c r="A22" s="152" t="s">
        <v>114</v>
      </c>
      <c r="B22" s="152" t="s">
        <v>115</v>
      </c>
      <c r="C22" s="23">
        <v>57424.05</v>
      </c>
      <c r="D22" s="23">
        <v>57424.05</v>
      </c>
      <c r="E22" s="23">
        <v>57424.05</v>
      </c>
      <c r="F22" s="23"/>
      <c r="G22" s="23"/>
    </row>
    <row r="23" ht="18" customHeight="1" spans="1:7">
      <c r="A23" s="33" t="s">
        <v>116</v>
      </c>
      <c r="B23" s="33" t="s">
        <v>117</v>
      </c>
      <c r="C23" s="23">
        <v>1232043.26</v>
      </c>
      <c r="D23" s="23">
        <v>1232043.26</v>
      </c>
      <c r="E23" s="23">
        <v>1232043.26</v>
      </c>
      <c r="F23" s="23"/>
      <c r="G23" s="23"/>
    </row>
    <row r="24" ht="18" customHeight="1" spans="1:7">
      <c r="A24" s="116" t="s">
        <v>118</v>
      </c>
      <c r="B24" s="116" t="s">
        <v>119</v>
      </c>
      <c r="C24" s="23">
        <v>1232043.26</v>
      </c>
      <c r="D24" s="23">
        <v>1232043.26</v>
      </c>
      <c r="E24" s="23">
        <v>1232043.26</v>
      </c>
      <c r="F24" s="23"/>
      <c r="G24" s="23"/>
    </row>
    <row r="25" ht="18" customHeight="1" spans="1:7">
      <c r="A25" s="152" t="s">
        <v>120</v>
      </c>
      <c r="B25" s="152" t="s">
        <v>121</v>
      </c>
      <c r="C25" s="23">
        <v>1232043.26</v>
      </c>
      <c r="D25" s="23">
        <v>1232043.26</v>
      </c>
      <c r="E25" s="23">
        <v>1232043.26</v>
      </c>
      <c r="F25" s="23"/>
      <c r="G25" s="23"/>
    </row>
    <row r="26" ht="18" customHeight="1" spans="1:7">
      <c r="A26" s="153" t="s">
        <v>122</v>
      </c>
      <c r="B26" s="154" t="s">
        <v>122</v>
      </c>
      <c r="C26" s="23">
        <v>19207788.63</v>
      </c>
      <c r="D26" s="23">
        <v>18641954.66</v>
      </c>
      <c r="E26" s="23">
        <v>18520050.98</v>
      </c>
      <c r="F26" s="23">
        <v>121903.68</v>
      </c>
      <c r="G26" s="23">
        <v>565833.97</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D26" sqref="D26"/>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2"/>
      <c r="G1" s="87" t="s">
        <v>170</v>
      </c>
    </row>
    <row r="2" ht="39" customHeight="1" spans="1:7">
      <c r="A2" s="125" t="str">
        <f>"2025"&amp;"年“三公”经费支出预算表"</f>
        <v>2025年“三公”经费支出预算表</v>
      </c>
      <c r="B2" s="51"/>
      <c r="C2" s="51"/>
      <c r="D2" s="51"/>
      <c r="E2" s="51"/>
      <c r="F2" s="51"/>
      <c r="G2" s="51"/>
    </row>
    <row r="3" ht="18.75" customHeight="1" spans="1:7">
      <c r="A3" s="41" t="str">
        <f>"单位名称："&amp;"永德县大山乡中心校"</f>
        <v>单位名称：永德县大山乡中心校</v>
      </c>
      <c r="B3" s="136"/>
      <c r="C3" s="137"/>
      <c r="D3" s="62"/>
      <c r="E3" s="29"/>
      <c r="G3" s="87" t="s">
        <v>171</v>
      </c>
    </row>
    <row r="4" ht="18.75" customHeight="1" spans="1:7">
      <c r="A4" s="10" t="s">
        <v>172</v>
      </c>
      <c r="B4" s="10" t="s">
        <v>173</v>
      </c>
      <c r="C4" s="30" t="s">
        <v>174</v>
      </c>
      <c r="D4" s="12" t="s">
        <v>175</v>
      </c>
      <c r="E4" s="13"/>
      <c r="F4" s="14"/>
      <c r="G4" s="30" t="s">
        <v>176</v>
      </c>
    </row>
    <row r="5" ht="18.75" customHeight="1" spans="1:7">
      <c r="A5" s="17"/>
      <c r="B5" s="138"/>
      <c r="C5" s="32"/>
      <c r="D5" s="66" t="s">
        <v>58</v>
      </c>
      <c r="E5" s="66" t="s">
        <v>177</v>
      </c>
      <c r="F5" s="66" t="s">
        <v>178</v>
      </c>
      <c r="G5" s="32"/>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179</v>
      </c>
      <c r="B8" s="143"/>
      <c r="C8" s="143"/>
      <c r="D8" s="143"/>
      <c r="E8" s="143"/>
      <c r="F8" s="143"/>
      <c r="G8" s="143"/>
    </row>
    <row r="9" ht="18.75" customHeight="1" spans="1:7">
      <c r="A9" s="144" t="s">
        <v>180</v>
      </c>
      <c r="B9" s="143"/>
      <c r="C9" s="143"/>
      <c r="D9" s="143"/>
      <c r="E9" s="143"/>
      <c r="F9" s="143"/>
      <c r="G9" s="143"/>
    </row>
    <row r="10" ht="18.75" customHeight="1" spans="1:7">
      <c r="A10" s="144" t="s">
        <v>181</v>
      </c>
      <c r="B10" s="143"/>
      <c r="C10" s="143"/>
      <c r="D10" s="143"/>
      <c r="E10" s="143"/>
      <c r="F10" s="143"/>
      <c r="G10" s="143"/>
    </row>
    <row r="11" ht="18.75" customHeight="1" spans="1:7">
      <c r="A11" s="144" t="s">
        <v>182</v>
      </c>
      <c r="B11" s="143"/>
      <c r="C11" s="143"/>
      <c r="D11" s="143"/>
      <c r="E11" s="143"/>
      <c r="F11" s="143"/>
      <c r="G11" s="143"/>
    </row>
    <row r="12" customHeight="1" spans="1:7">
      <c r="A12" s="37" t="s">
        <v>183</v>
      </c>
      <c r="B12" s="37"/>
      <c r="C12" s="37"/>
      <c r="D12" s="37"/>
      <c r="E12" s="37"/>
      <c r="F12" s="37"/>
      <c r="G12" s="37"/>
    </row>
  </sheetData>
  <mergeCells count="8">
    <mergeCell ref="A2:G2"/>
    <mergeCell ref="A3:D3"/>
    <mergeCell ref="D4:F4"/>
    <mergeCell ref="A12:G12"/>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showZeros="0" topLeftCell="B13"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3"/>
      <c r="D1" s="124"/>
      <c r="E1" s="124"/>
      <c r="F1" s="124"/>
      <c r="G1" s="124"/>
      <c r="H1" s="67"/>
      <c r="I1" s="67"/>
      <c r="J1" s="67"/>
      <c r="K1" s="67"/>
      <c r="L1" s="67"/>
      <c r="M1" s="67"/>
      <c r="N1" s="29"/>
      <c r="O1" s="29"/>
      <c r="P1" s="29"/>
      <c r="Q1" s="67"/>
      <c r="U1" s="123"/>
      <c r="W1" s="38" t="s">
        <v>184</v>
      </c>
    </row>
    <row r="2" ht="39.75" customHeight="1" spans="1:23">
      <c r="A2" s="125"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"单位名称："&amp;"永德县大山乡中心校"</f>
        <v>单位名称：永德县大山乡中心校</v>
      </c>
      <c r="B3" s="126"/>
      <c r="C3" s="126"/>
      <c r="D3" s="126"/>
      <c r="E3" s="126"/>
      <c r="F3" s="126"/>
      <c r="G3" s="126"/>
      <c r="H3" s="71"/>
      <c r="I3" s="71"/>
      <c r="J3" s="71"/>
      <c r="K3" s="71"/>
      <c r="L3" s="71"/>
      <c r="M3" s="71"/>
      <c r="N3" s="93"/>
      <c r="O3" s="93"/>
      <c r="P3" s="93"/>
      <c r="Q3" s="71"/>
      <c r="U3" s="123"/>
      <c r="W3" s="38" t="s">
        <v>171</v>
      </c>
    </row>
    <row r="4" ht="18" customHeight="1" spans="1:23">
      <c r="A4" s="10" t="s">
        <v>185</v>
      </c>
      <c r="B4" s="10" t="s">
        <v>186</v>
      </c>
      <c r="C4" s="10" t="s">
        <v>187</v>
      </c>
      <c r="D4" s="10" t="s">
        <v>188</v>
      </c>
      <c r="E4" s="10" t="s">
        <v>189</v>
      </c>
      <c r="F4" s="10" t="s">
        <v>190</v>
      </c>
      <c r="G4" s="10" t="s">
        <v>191</v>
      </c>
      <c r="H4" s="127" t="s">
        <v>192</v>
      </c>
      <c r="I4" s="64" t="s">
        <v>192</v>
      </c>
      <c r="J4" s="64"/>
      <c r="K4" s="64"/>
      <c r="L4" s="64"/>
      <c r="M4" s="64"/>
      <c r="N4" s="13"/>
      <c r="O4" s="13"/>
      <c r="P4" s="13"/>
      <c r="Q4" s="74" t="s">
        <v>62</v>
      </c>
      <c r="R4" s="64" t="s">
        <v>78</v>
      </c>
      <c r="S4" s="64"/>
      <c r="T4" s="64"/>
      <c r="U4" s="64"/>
      <c r="V4" s="64"/>
      <c r="W4" s="132"/>
    </row>
    <row r="5" ht="18" customHeight="1" spans="1:23">
      <c r="A5" s="15"/>
      <c r="B5" s="122"/>
      <c r="C5" s="15"/>
      <c r="D5" s="15"/>
      <c r="E5" s="15"/>
      <c r="F5" s="15"/>
      <c r="G5" s="15"/>
      <c r="H5" s="105" t="s">
        <v>193</v>
      </c>
      <c r="I5" s="127" t="s">
        <v>59</v>
      </c>
      <c r="J5" s="64"/>
      <c r="K5" s="64"/>
      <c r="L5" s="64"/>
      <c r="M5" s="132"/>
      <c r="N5" s="12" t="s">
        <v>194</v>
      </c>
      <c r="O5" s="13"/>
      <c r="P5" s="14"/>
      <c r="Q5" s="10" t="s">
        <v>62</v>
      </c>
      <c r="R5" s="127" t="s">
        <v>78</v>
      </c>
      <c r="S5" s="74" t="s">
        <v>65</v>
      </c>
      <c r="T5" s="64" t="s">
        <v>78</v>
      </c>
      <c r="U5" s="74" t="s">
        <v>67</v>
      </c>
      <c r="V5" s="74" t="s">
        <v>68</v>
      </c>
      <c r="W5" s="134" t="s">
        <v>69</v>
      </c>
    </row>
    <row r="6" ht="18.75" customHeight="1" spans="1:23">
      <c r="A6" s="31"/>
      <c r="B6" s="31"/>
      <c r="C6" s="31"/>
      <c r="D6" s="31"/>
      <c r="E6" s="31"/>
      <c r="F6" s="31"/>
      <c r="G6" s="31"/>
      <c r="H6" s="31"/>
      <c r="I6" s="133" t="s">
        <v>195</v>
      </c>
      <c r="J6" s="10" t="s">
        <v>196</v>
      </c>
      <c r="K6" s="10" t="s">
        <v>197</v>
      </c>
      <c r="L6" s="10" t="s">
        <v>198</v>
      </c>
      <c r="M6" s="10" t="s">
        <v>199</v>
      </c>
      <c r="N6" s="10" t="s">
        <v>59</v>
      </c>
      <c r="O6" s="10" t="s">
        <v>60</v>
      </c>
      <c r="P6" s="10" t="s">
        <v>61</v>
      </c>
      <c r="Q6" s="31"/>
      <c r="R6" s="10" t="s">
        <v>58</v>
      </c>
      <c r="S6" s="10" t="s">
        <v>65</v>
      </c>
      <c r="T6" s="10" t="s">
        <v>200</v>
      </c>
      <c r="U6" s="10" t="s">
        <v>67</v>
      </c>
      <c r="V6" s="10" t="s">
        <v>68</v>
      </c>
      <c r="W6" s="10" t="s">
        <v>69</v>
      </c>
    </row>
    <row r="7" ht="37.5" customHeight="1" spans="1:23">
      <c r="A7" s="108"/>
      <c r="B7" s="108"/>
      <c r="C7" s="108"/>
      <c r="D7" s="108"/>
      <c r="E7" s="108"/>
      <c r="F7" s="108"/>
      <c r="G7" s="108"/>
      <c r="H7" s="108"/>
      <c r="I7" s="92"/>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18641954.66</v>
      </c>
      <c r="I9" s="23">
        <v>18641954.66</v>
      </c>
      <c r="J9" s="23"/>
      <c r="K9" s="23"/>
      <c r="L9" s="23">
        <v>18641954.66</v>
      </c>
      <c r="M9" s="23"/>
      <c r="N9" s="23"/>
      <c r="O9" s="23"/>
      <c r="P9" s="23"/>
      <c r="Q9" s="23"/>
      <c r="R9" s="23"/>
      <c r="S9" s="23"/>
      <c r="T9" s="23"/>
      <c r="U9" s="23"/>
      <c r="V9" s="23"/>
      <c r="W9" s="23"/>
    </row>
    <row r="10" ht="21" customHeight="1" spans="1:23">
      <c r="A10" s="129"/>
      <c r="B10" s="21" t="s">
        <v>202</v>
      </c>
      <c r="C10" s="21" t="s">
        <v>203</v>
      </c>
      <c r="D10" s="21" t="s">
        <v>90</v>
      </c>
      <c r="E10" s="21" t="s">
        <v>91</v>
      </c>
      <c r="F10" s="21" t="s">
        <v>204</v>
      </c>
      <c r="G10" s="21" t="s">
        <v>205</v>
      </c>
      <c r="H10" s="23">
        <v>5495184</v>
      </c>
      <c r="I10" s="23">
        <v>5495184</v>
      </c>
      <c r="J10" s="23"/>
      <c r="K10" s="23"/>
      <c r="L10" s="23">
        <v>5495184</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723780</v>
      </c>
      <c r="I11" s="23">
        <v>723780</v>
      </c>
      <c r="J11" s="23"/>
      <c r="K11" s="23"/>
      <c r="L11" s="23">
        <v>723780</v>
      </c>
      <c r="M11" s="23"/>
      <c r="N11" s="23"/>
      <c r="O11" s="23"/>
      <c r="P11" s="23"/>
      <c r="Q11" s="23"/>
      <c r="R11" s="23"/>
      <c r="S11" s="23"/>
      <c r="T11" s="23"/>
      <c r="U11" s="23"/>
      <c r="V11" s="23"/>
      <c r="W11" s="23"/>
    </row>
    <row r="12" ht="21" customHeight="1" spans="1:23">
      <c r="A12" s="24"/>
      <c r="B12" s="21" t="s">
        <v>202</v>
      </c>
      <c r="C12" s="21" t="s">
        <v>203</v>
      </c>
      <c r="D12" s="21" t="s">
        <v>208</v>
      </c>
      <c r="E12" s="21" t="s">
        <v>209</v>
      </c>
      <c r="F12" s="21" t="s">
        <v>206</v>
      </c>
      <c r="G12" s="21" t="s">
        <v>207</v>
      </c>
      <c r="H12" s="23"/>
      <c r="I12" s="23"/>
      <c r="J12" s="23"/>
      <c r="K12" s="23"/>
      <c r="L12" s="23"/>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570000</v>
      </c>
      <c r="I13" s="23">
        <v>570000</v>
      </c>
      <c r="J13" s="23"/>
      <c r="K13" s="23"/>
      <c r="L13" s="23">
        <v>570000</v>
      </c>
      <c r="M13" s="23"/>
      <c r="N13" s="23"/>
      <c r="O13" s="23"/>
      <c r="P13" s="23"/>
      <c r="Q13" s="23"/>
      <c r="R13" s="23"/>
      <c r="S13" s="23"/>
      <c r="T13" s="23"/>
      <c r="U13" s="23"/>
      <c r="V13" s="23"/>
      <c r="W13" s="23"/>
    </row>
    <row r="14" ht="21" customHeight="1" spans="1:23">
      <c r="A14" s="24"/>
      <c r="B14" s="21" t="s">
        <v>210</v>
      </c>
      <c r="C14" s="21" t="s">
        <v>211</v>
      </c>
      <c r="D14" s="21" t="s">
        <v>90</v>
      </c>
      <c r="E14" s="21" t="s">
        <v>91</v>
      </c>
      <c r="F14" s="21" t="s">
        <v>206</v>
      </c>
      <c r="G14" s="21" t="s">
        <v>207</v>
      </c>
      <c r="H14" s="23">
        <v>776400</v>
      </c>
      <c r="I14" s="23">
        <v>776400</v>
      </c>
      <c r="J14" s="23"/>
      <c r="K14" s="23"/>
      <c r="L14" s="23">
        <v>776400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214</v>
      </c>
      <c r="G15" s="21" t="s">
        <v>215</v>
      </c>
      <c r="H15" s="23">
        <v>1710000</v>
      </c>
      <c r="I15" s="23">
        <v>1710000</v>
      </c>
      <c r="J15" s="23"/>
      <c r="K15" s="23"/>
      <c r="L15" s="23">
        <v>1710000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214</v>
      </c>
      <c r="G16" s="21" t="s">
        <v>215</v>
      </c>
      <c r="H16" s="23">
        <v>3043363.2</v>
      </c>
      <c r="I16" s="23">
        <v>3043363.2</v>
      </c>
      <c r="J16" s="23"/>
      <c r="K16" s="23"/>
      <c r="L16" s="23">
        <v>3043363.2</v>
      </c>
      <c r="M16" s="23"/>
      <c r="N16" s="23"/>
      <c r="O16" s="23"/>
      <c r="P16" s="23"/>
      <c r="Q16" s="23"/>
      <c r="R16" s="23"/>
      <c r="S16" s="23"/>
      <c r="T16" s="23"/>
      <c r="U16" s="23"/>
      <c r="V16" s="23"/>
      <c r="W16" s="23"/>
    </row>
    <row r="17" ht="21" customHeight="1" spans="1:23">
      <c r="A17" s="24"/>
      <c r="B17" s="21" t="s">
        <v>202</v>
      </c>
      <c r="C17" s="21" t="s">
        <v>203</v>
      </c>
      <c r="D17" s="21" t="s">
        <v>90</v>
      </c>
      <c r="E17" s="21" t="s">
        <v>91</v>
      </c>
      <c r="F17" s="21" t="s">
        <v>214</v>
      </c>
      <c r="G17" s="21" t="s">
        <v>215</v>
      </c>
      <c r="H17" s="23">
        <v>1004700</v>
      </c>
      <c r="I17" s="23">
        <v>1004700</v>
      </c>
      <c r="J17" s="23"/>
      <c r="K17" s="23"/>
      <c r="L17" s="23">
        <v>1004700</v>
      </c>
      <c r="M17" s="23"/>
      <c r="N17" s="23"/>
      <c r="O17" s="23"/>
      <c r="P17" s="23"/>
      <c r="Q17" s="23"/>
      <c r="R17" s="23"/>
      <c r="S17" s="23"/>
      <c r="T17" s="23"/>
      <c r="U17" s="23"/>
      <c r="V17" s="23"/>
      <c r="W17" s="23"/>
    </row>
    <row r="18" ht="21" customHeight="1" spans="1:23">
      <c r="A18" s="24"/>
      <c r="B18" s="21" t="s">
        <v>216</v>
      </c>
      <c r="C18" s="21" t="s">
        <v>217</v>
      </c>
      <c r="D18" s="21" t="s">
        <v>102</v>
      </c>
      <c r="E18" s="21" t="s">
        <v>103</v>
      </c>
      <c r="F18" s="21" t="s">
        <v>218</v>
      </c>
      <c r="G18" s="21" t="s">
        <v>219</v>
      </c>
      <c r="H18" s="23">
        <v>1642724.35</v>
      </c>
      <c r="I18" s="23">
        <v>1642724.35</v>
      </c>
      <c r="J18" s="23"/>
      <c r="K18" s="23"/>
      <c r="L18" s="23">
        <v>1642724.35</v>
      </c>
      <c r="M18" s="23"/>
      <c r="N18" s="23"/>
      <c r="O18" s="23"/>
      <c r="P18" s="23"/>
      <c r="Q18" s="23"/>
      <c r="R18" s="23"/>
      <c r="S18" s="23"/>
      <c r="T18" s="23"/>
      <c r="U18" s="23"/>
      <c r="V18" s="23"/>
      <c r="W18" s="23"/>
    </row>
    <row r="19" ht="21" customHeight="1" spans="1:23">
      <c r="A19" s="24"/>
      <c r="B19" s="21" t="s">
        <v>216</v>
      </c>
      <c r="C19" s="21" t="s">
        <v>217</v>
      </c>
      <c r="D19" s="21" t="s">
        <v>220</v>
      </c>
      <c r="E19" s="21" t="s">
        <v>221</v>
      </c>
      <c r="F19" s="21" t="s">
        <v>222</v>
      </c>
      <c r="G19" s="21" t="s">
        <v>223</v>
      </c>
      <c r="H19" s="23"/>
      <c r="I19" s="23"/>
      <c r="J19" s="23"/>
      <c r="K19" s="23"/>
      <c r="L19" s="23"/>
      <c r="M19" s="23"/>
      <c r="N19" s="23"/>
      <c r="O19" s="23"/>
      <c r="P19" s="23"/>
      <c r="Q19" s="23"/>
      <c r="R19" s="23"/>
      <c r="S19" s="23"/>
      <c r="T19" s="23"/>
      <c r="U19" s="23"/>
      <c r="V19" s="23"/>
      <c r="W19" s="23"/>
    </row>
    <row r="20" ht="21" customHeight="1" spans="1:23">
      <c r="A20" s="24"/>
      <c r="B20" s="21" t="s">
        <v>216</v>
      </c>
      <c r="C20" s="21" t="s">
        <v>217</v>
      </c>
      <c r="D20" s="21" t="s">
        <v>224</v>
      </c>
      <c r="E20" s="21" t="s">
        <v>225</v>
      </c>
      <c r="F20" s="21" t="s">
        <v>226</v>
      </c>
      <c r="G20" s="21" t="s">
        <v>227</v>
      </c>
      <c r="H20" s="23"/>
      <c r="I20" s="23"/>
      <c r="J20" s="23"/>
      <c r="K20" s="23"/>
      <c r="L20" s="23"/>
      <c r="M20" s="23"/>
      <c r="N20" s="23"/>
      <c r="O20" s="23"/>
      <c r="P20" s="23"/>
      <c r="Q20" s="23"/>
      <c r="R20" s="23"/>
      <c r="S20" s="23"/>
      <c r="T20" s="23"/>
      <c r="U20" s="23"/>
      <c r="V20" s="23"/>
      <c r="W20" s="23"/>
    </row>
    <row r="21" ht="21" customHeight="1" spans="1:23">
      <c r="A21" s="24"/>
      <c r="B21" s="21" t="s">
        <v>216</v>
      </c>
      <c r="C21" s="21" t="s">
        <v>217</v>
      </c>
      <c r="D21" s="21" t="s">
        <v>112</v>
      </c>
      <c r="E21" s="21" t="s">
        <v>113</v>
      </c>
      <c r="F21" s="21" t="s">
        <v>226</v>
      </c>
      <c r="G21" s="21" t="s">
        <v>227</v>
      </c>
      <c r="H21" s="23">
        <v>728958.93</v>
      </c>
      <c r="I21" s="23">
        <v>728958.93</v>
      </c>
      <c r="J21" s="23"/>
      <c r="K21" s="23"/>
      <c r="L21" s="23">
        <v>728958.93</v>
      </c>
      <c r="M21" s="23"/>
      <c r="N21" s="23"/>
      <c r="O21" s="23"/>
      <c r="P21" s="23"/>
      <c r="Q21" s="23"/>
      <c r="R21" s="23"/>
      <c r="S21" s="23"/>
      <c r="T21" s="23"/>
      <c r="U21" s="23"/>
      <c r="V21" s="23"/>
      <c r="W21" s="23"/>
    </row>
    <row r="22" ht="21" customHeight="1" spans="1:23">
      <c r="A22" s="24"/>
      <c r="B22" s="21" t="s">
        <v>216</v>
      </c>
      <c r="C22" s="21" t="s">
        <v>217</v>
      </c>
      <c r="D22" s="21" t="s">
        <v>90</v>
      </c>
      <c r="E22" s="21" t="s">
        <v>91</v>
      </c>
      <c r="F22" s="21" t="s">
        <v>228</v>
      </c>
      <c r="G22" s="21" t="s">
        <v>229</v>
      </c>
      <c r="H22" s="23">
        <v>71869.19</v>
      </c>
      <c r="I22" s="23">
        <v>71869.19</v>
      </c>
      <c r="J22" s="23"/>
      <c r="K22" s="23"/>
      <c r="L22" s="23">
        <v>71869.19</v>
      </c>
      <c r="M22" s="23"/>
      <c r="N22" s="23"/>
      <c r="O22" s="23"/>
      <c r="P22" s="23"/>
      <c r="Q22" s="23"/>
      <c r="R22" s="23"/>
      <c r="S22" s="23"/>
      <c r="T22" s="23"/>
      <c r="U22" s="23"/>
      <c r="V22" s="23"/>
      <c r="W22" s="23"/>
    </row>
    <row r="23" ht="21" customHeight="1" spans="1:23">
      <c r="A23" s="24"/>
      <c r="B23" s="21" t="s">
        <v>216</v>
      </c>
      <c r="C23" s="21" t="s">
        <v>217</v>
      </c>
      <c r="D23" s="21" t="s">
        <v>114</v>
      </c>
      <c r="E23" s="21" t="s">
        <v>115</v>
      </c>
      <c r="F23" s="21" t="s">
        <v>228</v>
      </c>
      <c r="G23" s="21" t="s">
        <v>229</v>
      </c>
      <c r="H23" s="23">
        <v>20534.05</v>
      </c>
      <c r="I23" s="23">
        <v>20534.05</v>
      </c>
      <c r="J23" s="23"/>
      <c r="K23" s="23"/>
      <c r="L23" s="23">
        <v>20534.05</v>
      </c>
      <c r="M23" s="23"/>
      <c r="N23" s="23"/>
      <c r="O23" s="23"/>
      <c r="P23" s="23"/>
      <c r="Q23" s="23"/>
      <c r="R23" s="23"/>
      <c r="S23" s="23"/>
      <c r="T23" s="23"/>
      <c r="U23" s="23"/>
      <c r="V23" s="23"/>
      <c r="W23" s="23"/>
    </row>
    <row r="24" ht="21" customHeight="1" spans="1:23">
      <c r="A24" s="24"/>
      <c r="B24" s="21" t="s">
        <v>216</v>
      </c>
      <c r="C24" s="21" t="s">
        <v>217</v>
      </c>
      <c r="D24" s="21" t="s">
        <v>114</v>
      </c>
      <c r="E24" s="21" t="s">
        <v>115</v>
      </c>
      <c r="F24" s="21" t="s">
        <v>228</v>
      </c>
      <c r="G24" s="21" t="s">
        <v>229</v>
      </c>
      <c r="H24" s="23">
        <v>36890</v>
      </c>
      <c r="I24" s="23">
        <v>36890</v>
      </c>
      <c r="J24" s="23"/>
      <c r="K24" s="23"/>
      <c r="L24" s="23">
        <v>36890</v>
      </c>
      <c r="M24" s="23"/>
      <c r="N24" s="23"/>
      <c r="O24" s="23"/>
      <c r="P24" s="23"/>
      <c r="Q24" s="23"/>
      <c r="R24" s="23"/>
      <c r="S24" s="23"/>
      <c r="T24" s="23"/>
      <c r="U24" s="23"/>
      <c r="V24" s="23"/>
      <c r="W24" s="23"/>
    </row>
    <row r="25" ht="21" customHeight="1" spans="1:23">
      <c r="A25" s="24"/>
      <c r="B25" s="21" t="s">
        <v>230</v>
      </c>
      <c r="C25" s="21" t="s">
        <v>121</v>
      </c>
      <c r="D25" s="21" t="s">
        <v>120</v>
      </c>
      <c r="E25" s="21" t="s">
        <v>121</v>
      </c>
      <c r="F25" s="21" t="s">
        <v>231</v>
      </c>
      <c r="G25" s="21" t="s">
        <v>121</v>
      </c>
      <c r="H25" s="23">
        <v>1232043.26</v>
      </c>
      <c r="I25" s="23">
        <v>1232043.26</v>
      </c>
      <c r="J25" s="23"/>
      <c r="K25" s="23"/>
      <c r="L25" s="23">
        <v>1232043.26</v>
      </c>
      <c r="M25" s="23"/>
      <c r="N25" s="23"/>
      <c r="O25" s="23"/>
      <c r="P25" s="23"/>
      <c r="Q25" s="23"/>
      <c r="R25" s="23"/>
      <c r="S25" s="23"/>
      <c r="T25" s="23"/>
      <c r="U25" s="23"/>
      <c r="V25" s="23"/>
      <c r="W25" s="23"/>
    </row>
    <row r="26" ht="21" customHeight="1" spans="1:23">
      <c r="A26" s="24"/>
      <c r="B26" s="21" t="s">
        <v>232</v>
      </c>
      <c r="C26" s="21" t="s">
        <v>233</v>
      </c>
      <c r="D26" s="21" t="s">
        <v>90</v>
      </c>
      <c r="E26" s="21" t="s">
        <v>91</v>
      </c>
      <c r="F26" s="21" t="s">
        <v>234</v>
      </c>
      <c r="G26" s="21" t="s">
        <v>235</v>
      </c>
      <c r="H26" s="23">
        <v>864000</v>
      </c>
      <c r="I26" s="23">
        <v>864000</v>
      </c>
      <c r="J26" s="23"/>
      <c r="K26" s="23"/>
      <c r="L26" s="23">
        <v>864000</v>
      </c>
      <c r="M26" s="23"/>
      <c r="N26" s="23"/>
      <c r="O26" s="23"/>
      <c r="P26" s="23"/>
      <c r="Q26" s="23"/>
      <c r="R26" s="23"/>
      <c r="S26" s="23"/>
      <c r="T26" s="23"/>
      <c r="U26" s="23"/>
      <c r="V26" s="23"/>
      <c r="W26" s="23"/>
    </row>
    <row r="27" ht="21" customHeight="1" spans="1:23">
      <c r="A27" s="24"/>
      <c r="B27" s="21" t="s">
        <v>236</v>
      </c>
      <c r="C27" s="21" t="s">
        <v>237</v>
      </c>
      <c r="D27" s="21" t="s">
        <v>90</v>
      </c>
      <c r="E27" s="21" t="s">
        <v>91</v>
      </c>
      <c r="F27" s="21" t="s">
        <v>238</v>
      </c>
      <c r="G27" s="21" t="s">
        <v>237</v>
      </c>
      <c r="H27" s="23">
        <v>109903.68</v>
      </c>
      <c r="I27" s="23">
        <v>109903.68</v>
      </c>
      <c r="J27" s="23"/>
      <c r="K27" s="23"/>
      <c r="L27" s="23">
        <v>109903.68</v>
      </c>
      <c r="M27" s="23"/>
      <c r="N27" s="23"/>
      <c r="O27" s="23"/>
      <c r="P27" s="23"/>
      <c r="Q27" s="23"/>
      <c r="R27" s="23"/>
      <c r="S27" s="23"/>
      <c r="T27" s="23"/>
      <c r="U27" s="23"/>
      <c r="V27" s="23"/>
      <c r="W27" s="23"/>
    </row>
    <row r="28" ht="21" customHeight="1" spans="1:23">
      <c r="A28" s="24"/>
      <c r="B28" s="21" t="s">
        <v>239</v>
      </c>
      <c r="C28" s="21" t="s">
        <v>240</v>
      </c>
      <c r="D28" s="21" t="s">
        <v>100</v>
      </c>
      <c r="E28" s="21" t="s">
        <v>101</v>
      </c>
      <c r="F28" s="21" t="s">
        <v>241</v>
      </c>
      <c r="G28" s="21" t="s">
        <v>242</v>
      </c>
      <c r="H28" s="23">
        <v>12000</v>
      </c>
      <c r="I28" s="23">
        <v>12000</v>
      </c>
      <c r="J28" s="23"/>
      <c r="K28" s="23"/>
      <c r="L28" s="23">
        <v>12000</v>
      </c>
      <c r="M28" s="23"/>
      <c r="N28" s="23"/>
      <c r="O28" s="23"/>
      <c r="P28" s="23"/>
      <c r="Q28" s="23"/>
      <c r="R28" s="23"/>
      <c r="S28" s="23"/>
      <c r="T28" s="23"/>
      <c r="U28" s="23"/>
      <c r="V28" s="23"/>
      <c r="W28" s="23"/>
    </row>
    <row r="29" ht="21" customHeight="1" spans="1:23">
      <c r="A29" s="24"/>
      <c r="B29" s="21" t="s">
        <v>243</v>
      </c>
      <c r="C29" s="21" t="s">
        <v>244</v>
      </c>
      <c r="D29" s="21" t="s">
        <v>100</v>
      </c>
      <c r="E29" s="21" t="s">
        <v>101</v>
      </c>
      <c r="F29" s="21" t="s">
        <v>245</v>
      </c>
      <c r="G29" s="21" t="s">
        <v>244</v>
      </c>
      <c r="H29" s="23">
        <v>559408.68</v>
      </c>
      <c r="I29" s="23">
        <v>559408.68</v>
      </c>
      <c r="J29" s="23"/>
      <c r="K29" s="23"/>
      <c r="L29" s="23">
        <v>559408.68</v>
      </c>
      <c r="M29" s="23"/>
      <c r="N29" s="23"/>
      <c r="O29" s="23"/>
      <c r="P29" s="23"/>
      <c r="Q29" s="23"/>
      <c r="R29" s="23"/>
      <c r="S29" s="23"/>
      <c r="T29" s="23"/>
      <c r="U29" s="23"/>
      <c r="V29" s="23"/>
      <c r="W29" s="23"/>
    </row>
    <row r="30" ht="21" customHeight="1" spans="1:23">
      <c r="A30" s="24"/>
      <c r="B30" s="21" t="s">
        <v>246</v>
      </c>
      <c r="C30" s="21" t="s">
        <v>247</v>
      </c>
      <c r="D30" s="21" t="s">
        <v>106</v>
      </c>
      <c r="E30" s="21" t="s">
        <v>107</v>
      </c>
      <c r="F30" s="21" t="s">
        <v>248</v>
      </c>
      <c r="G30" s="21" t="s">
        <v>249</v>
      </c>
      <c r="H30" s="23">
        <v>40195.32</v>
      </c>
      <c r="I30" s="23">
        <v>40195.32</v>
      </c>
      <c r="J30" s="23"/>
      <c r="K30" s="23"/>
      <c r="L30" s="23">
        <v>40195.32</v>
      </c>
      <c r="M30" s="23"/>
      <c r="N30" s="23"/>
      <c r="O30" s="23"/>
      <c r="P30" s="23"/>
      <c r="Q30" s="23"/>
      <c r="R30" s="23"/>
      <c r="S30" s="23"/>
      <c r="T30" s="23"/>
      <c r="U30" s="23"/>
      <c r="V30" s="23"/>
      <c r="W30" s="23"/>
    </row>
    <row r="31" ht="21" customHeight="1" spans="1:23">
      <c r="A31" s="34" t="s">
        <v>122</v>
      </c>
      <c r="B31" s="130"/>
      <c r="C31" s="130"/>
      <c r="D31" s="130"/>
      <c r="E31" s="130"/>
      <c r="F31" s="130"/>
      <c r="G31" s="131"/>
      <c r="H31" s="23">
        <v>18641954.66</v>
      </c>
      <c r="I31" s="23">
        <v>18641954.66</v>
      </c>
      <c r="J31" s="23"/>
      <c r="K31" s="23"/>
      <c r="L31" s="23">
        <v>18641954.66</v>
      </c>
      <c r="M31" s="23"/>
      <c r="N31" s="23"/>
      <c r="O31" s="23"/>
      <c r="P31" s="23"/>
      <c r="Q31" s="23"/>
      <c r="R31" s="23"/>
      <c r="S31" s="23"/>
      <c r="T31" s="23"/>
      <c r="U31" s="23"/>
      <c r="V31" s="23"/>
      <c r="W31" s="23"/>
    </row>
  </sheetData>
  <mergeCells count="30">
    <mergeCell ref="A2:W2"/>
    <mergeCell ref="A3:G3"/>
    <mergeCell ref="H4:W4"/>
    <mergeCell ref="I5:M5"/>
    <mergeCell ref="N5:P5"/>
    <mergeCell ref="R5:W5"/>
    <mergeCell ref="A31:G3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showZeros="0" topLeftCell="G10" workbookViewId="0">
      <selection activeCell="Q39" sqref="Q39"/>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250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"单位名称："&amp;"永德县大山乡中心校"</f>
        <v>单位名称：永德县大山乡中心校</v>
      </c>
      <c r="B3" s="8"/>
      <c r="C3" s="8"/>
      <c r="D3" s="8"/>
      <c r="E3" s="8"/>
      <c r="F3" s="8"/>
      <c r="G3" s="8"/>
      <c r="H3" s="8"/>
      <c r="I3" s="9"/>
      <c r="J3" s="9"/>
      <c r="K3" s="9"/>
      <c r="L3" s="9"/>
      <c r="M3" s="9"/>
      <c r="N3" s="9"/>
      <c r="O3" s="9"/>
      <c r="P3" s="9"/>
      <c r="Q3" s="9"/>
      <c r="R3" s="1"/>
      <c r="S3" s="1"/>
      <c r="T3" s="1"/>
      <c r="U3" s="3"/>
      <c r="V3" s="1"/>
      <c r="W3" s="39" t="s">
        <v>171</v>
      </c>
    </row>
    <row r="4" ht="18.75" customHeight="1" spans="1:23">
      <c r="A4" s="10" t="s">
        <v>251</v>
      </c>
      <c r="B4" s="11" t="s">
        <v>186</v>
      </c>
      <c r="C4" s="10" t="s">
        <v>187</v>
      </c>
      <c r="D4" s="10" t="s">
        <v>252</v>
      </c>
      <c r="E4" s="11" t="s">
        <v>188</v>
      </c>
      <c r="F4" s="11" t="s">
        <v>189</v>
      </c>
      <c r="G4" s="11" t="s">
        <v>253</v>
      </c>
      <c r="H4" s="11" t="s">
        <v>254</v>
      </c>
      <c r="I4" s="30" t="s">
        <v>56</v>
      </c>
      <c r="J4" s="12" t="s">
        <v>255</v>
      </c>
      <c r="K4" s="13"/>
      <c r="L4" s="13"/>
      <c r="M4" s="14"/>
      <c r="N4" s="12" t="s">
        <v>194</v>
      </c>
      <c r="O4" s="13"/>
      <c r="P4" s="14"/>
      <c r="Q4" s="11" t="s">
        <v>62</v>
      </c>
      <c r="R4" s="12" t="s">
        <v>78</v>
      </c>
      <c r="S4" s="13"/>
      <c r="T4" s="13"/>
      <c r="U4" s="13"/>
      <c r="V4" s="13"/>
      <c r="W4" s="14"/>
    </row>
    <row r="5" ht="18.75" customHeight="1" spans="1:23">
      <c r="A5" s="15"/>
      <c r="B5" s="31"/>
      <c r="C5" s="15"/>
      <c r="D5" s="15"/>
      <c r="E5" s="16"/>
      <c r="F5" s="16"/>
      <c r="G5" s="16"/>
      <c r="H5" s="16"/>
      <c r="I5" s="31"/>
      <c r="J5" s="119" t="s">
        <v>59</v>
      </c>
      <c r="K5" s="120"/>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1"/>
      <c r="B6" s="31"/>
      <c r="C6" s="31"/>
      <c r="D6" s="31"/>
      <c r="E6" s="31"/>
      <c r="F6" s="31"/>
      <c r="G6" s="31"/>
      <c r="H6" s="31"/>
      <c r="I6" s="31"/>
      <c r="J6" s="121" t="s">
        <v>58</v>
      </c>
      <c r="K6" s="94"/>
      <c r="L6" s="31"/>
      <c r="M6" s="31"/>
      <c r="N6" s="31"/>
      <c r="O6" s="31"/>
      <c r="P6" s="31"/>
      <c r="Q6" s="31"/>
      <c r="R6" s="31"/>
      <c r="S6" s="122"/>
      <c r="T6" s="122"/>
      <c r="U6" s="122"/>
      <c r="V6" s="122"/>
      <c r="W6" s="122"/>
    </row>
    <row r="7" ht="18.75" customHeight="1" spans="1:23">
      <c r="A7" s="17"/>
      <c r="B7" s="32"/>
      <c r="C7" s="17"/>
      <c r="D7" s="17"/>
      <c r="E7" s="18"/>
      <c r="F7" s="18"/>
      <c r="G7" s="18"/>
      <c r="H7" s="18"/>
      <c r="I7" s="32"/>
      <c r="J7" s="46" t="s">
        <v>58</v>
      </c>
      <c r="K7" s="46" t="s">
        <v>256</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257</v>
      </c>
      <c r="D9" s="21"/>
      <c r="E9" s="21"/>
      <c r="F9" s="21"/>
      <c r="G9" s="21"/>
      <c r="H9" s="21"/>
      <c r="I9" s="23">
        <v>2548</v>
      </c>
      <c r="J9" s="23"/>
      <c r="K9" s="23"/>
      <c r="L9" s="23"/>
      <c r="M9" s="23"/>
      <c r="N9" s="23"/>
      <c r="O9" s="23"/>
      <c r="P9" s="23"/>
      <c r="Q9" s="23"/>
      <c r="R9" s="23">
        <v>2548</v>
      </c>
      <c r="S9" s="23"/>
      <c r="T9" s="23"/>
      <c r="U9" s="23"/>
      <c r="V9" s="23"/>
      <c r="W9" s="23">
        <v>2548</v>
      </c>
    </row>
    <row r="10" ht="18.75" customHeight="1" spans="1:23">
      <c r="A10" s="118" t="s">
        <v>258</v>
      </c>
      <c r="B10" s="118" t="s">
        <v>259</v>
      </c>
      <c r="C10" s="21" t="s">
        <v>257</v>
      </c>
      <c r="D10" s="118" t="s">
        <v>71</v>
      </c>
      <c r="E10" s="118" t="s">
        <v>90</v>
      </c>
      <c r="F10" s="118" t="s">
        <v>91</v>
      </c>
      <c r="G10" s="118" t="s">
        <v>260</v>
      </c>
      <c r="H10" s="118" t="s">
        <v>261</v>
      </c>
      <c r="I10" s="23">
        <v>2548</v>
      </c>
      <c r="J10" s="23"/>
      <c r="K10" s="23"/>
      <c r="L10" s="23"/>
      <c r="M10" s="23"/>
      <c r="N10" s="23"/>
      <c r="O10" s="23"/>
      <c r="P10" s="23"/>
      <c r="Q10" s="23"/>
      <c r="R10" s="23">
        <v>2548</v>
      </c>
      <c r="S10" s="23"/>
      <c r="T10" s="23"/>
      <c r="U10" s="23"/>
      <c r="V10" s="23"/>
      <c r="W10" s="23">
        <v>2548</v>
      </c>
    </row>
    <row r="11" ht="18.75" customHeight="1" spans="1:23">
      <c r="A11" s="24"/>
      <c r="B11" s="24"/>
      <c r="C11" s="21" t="s">
        <v>262</v>
      </c>
      <c r="D11" s="24"/>
      <c r="E11" s="24"/>
      <c r="F11" s="24"/>
      <c r="G11" s="24"/>
      <c r="H11" s="24"/>
      <c r="I11" s="23">
        <v>125093.35</v>
      </c>
      <c r="J11" s="23">
        <v>125093.35</v>
      </c>
      <c r="K11" s="23">
        <v>125093.35</v>
      </c>
      <c r="L11" s="23"/>
      <c r="M11" s="23"/>
      <c r="N11" s="23"/>
      <c r="O11" s="23"/>
      <c r="P11" s="23"/>
      <c r="Q11" s="23"/>
      <c r="R11" s="23"/>
      <c r="S11" s="23"/>
      <c r="T11" s="23"/>
      <c r="U11" s="23"/>
      <c r="V11" s="23"/>
      <c r="W11" s="23"/>
    </row>
    <row r="12" ht="18.75" customHeight="1" spans="1:23">
      <c r="A12" s="118" t="s">
        <v>263</v>
      </c>
      <c r="B12" s="118" t="s">
        <v>264</v>
      </c>
      <c r="C12" s="21" t="s">
        <v>262</v>
      </c>
      <c r="D12" s="118" t="s">
        <v>71</v>
      </c>
      <c r="E12" s="118" t="s">
        <v>90</v>
      </c>
      <c r="F12" s="118" t="s">
        <v>91</v>
      </c>
      <c r="G12" s="118" t="s">
        <v>265</v>
      </c>
      <c r="H12" s="118" t="s">
        <v>266</v>
      </c>
      <c r="I12" s="23">
        <v>3404.6</v>
      </c>
      <c r="J12" s="23">
        <v>3404.6</v>
      </c>
      <c r="K12" s="23">
        <v>3404.6</v>
      </c>
      <c r="L12" s="23"/>
      <c r="M12" s="23"/>
      <c r="N12" s="23"/>
      <c r="O12" s="23"/>
      <c r="P12" s="23"/>
      <c r="Q12" s="23"/>
      <c r="R12" s="23"/>
      <c r="S12" s="23"/>
      <c r="T12" s="23"/>
      <c r="U12" s="23"/>
      <c r="V12" s="23"/>
      <c r="W12" s="23"/>
    </row>
    <row r="13" ht="18.75" customHeight="1" spans="1:23">
      <c r="A13" s="118" t="s">
        <v>263</v>
      </c>
      <c r="B13" s="118" t="s">
        <v>264</v>
      </c>
      <c r="C13" s="21" t="s">
        <v>262</v>
      </c>
      <c r="D13" s="118" t="s">
        <v>71</v>
      </c>
      <c r="E13" s="118" t="s">
        <v>90</v>
      </c>
      <c r="F13" s="118" t="s">
        <v>91</v>
      </c>
      <c r="G13" s="118" t="s">
        <v>265</v>
      </c>
      <c r="H13" s="118" t="s">
        <v>266</v>
      </c>
      <c r="I13" s="23">
        <v>121688.75</v>
      </c>
      <c r="J13" s="23">
        <v>121688.75</v>
      </c>
      <c r="K13" s="23">
        <v>121688.75</v>
      </c>
      <c r="L13" s="23"/>
      <c r="M13" s="23"/>
      <c r="N13" s="23"/>
      <c r="O13" s="23"/>
      <c r="P13" s="23"/>
      <c r="Q13" s="23"/>
      <c r="R13" s="23"/>
      <c r="S13" s="23"/>
      <c r="T13" s="23"/>
      <c r="U13" s="23"/>
      <c r="V13" s="23"/>
      <c r="W13" s="23"/>
    </row>
    <row r="14" ht="18.75" customHeight="1" spans="1:23">
      <c r="A14" s="24"/>
      <c r="B14" s="24"/>
      <c r="C14" s="21" t="s">
        <v>267</v>
      </c>
      <c r="D14" s="24"/>
      <c r="E14" s="24"/>
      <c r="F14" s="24"/>
      <c r="G14" s="24"/>
      <c r="H14" s="24"/>
      <c r="I14" s="23">
        <v>696400</v>
      </c>
      <c r="J14" s="23"/>
      <c r="K14" s="23"/>
      <c r="L14" s="23"/>
      <c r="M14" s="23"/>
      <c r="N14" s="23"/>
      <c r="O14" s="23"/>
      <c r="P14" s="23"/>
      <c r="Q14" s="23"/>
      <c r="R14" s="23">
        <v>696400</v>
      </c>
      <c r="S14" s="23"/>
      <c r="T14" s="23"/>
      <c r="U14" s="23"/>
      <c r="V14" s="23"/>
      <c r="W14" s="23">
        <v>696400</v>
      </c>
    </row>
    <row r="15" ht="18.75" customHeight="1" spans="1:23">
      <c r="A15" s="118" t="s">
        <v>258</v>
      </c>
      <c r="B15" s="118" t="s">
        <v>268</v>
      </c>
      <c r="C15" s="21" t="s">
        <v>267</v>
      </c>
      <c r="D15" s="118" t="s">
        <v>71</v>
      </c>
      <c r="E15" s="118" t="s">
        <v>90</v>
      </c>
      <c r="F15" s="118" t="s">
        <v>91</v>
      </c>
      <c r="G15" s="118" t="s">
        <v>260</v>
      </c>
      <c r="H15" s="118" t="s">
        <v>261</v>
      </c>
      <c r="I15" s="23">
        <v>72000</v>
      </c>
      <c r="J15" s="23"/>
      <c r="K15" s="23"/>
      <c r="L15" s="23"/>
      <c r="M15" s="23"/>
      <c r="N15" s="23"/>
      <c r="O15" s="23"/>
      <c r="P15" s="23"/>
      <c r="Q15" s="23"/>
      <c r="R15" s="23">
        <v>72000</v>
      </c>
      <c r="S15" s="23"/>
      <c r="T15" s="23"/>
      <c r="U15" s="23"/>
      <c r="V15" s="23"/>
      <c r="W15" s="23">
        <v>72000</v>
      </c>
    </row>
    <row r="16" ht="18.75" customHeight="1" spans="1:23">
      <c r="A16" s="118" t="s">
        <v>258</v>
      </c>
      <c r="B16" s="118" t="s">
        <v>268</v>
      </c>
      <c r="C16" s="21" t="s">
        <v>267</v>
      </c>
      <c r="D16" s="118" t="s">
        <v>71</v>
      </c>
      <c r="E16" s="118" t="s">
        <v>90</v>
      </c>
      <c r="F16" s="118" t="s">
        <v>91</v>
      </c>
      <c r="G16" s="118" t="s">
        <v>248</v>
      </c>
      <c r="H16" s="118" t="s">
        <v>249</v>
      </c>
      <c r="I16" s="23">
        <v>624400</v>
      </c>
      <c r="J16" s="23"/>
      <c r="K16" s="23"/>
      <c r="L16" s="23"/>
      <c r="M16" s="23"/>
      <c r="N16" s="23"/>
      <c r="O16" s="23"/>
      <c r="P16" s="23"/>
      <c r="Q16" s="23"/>
      <c r="R16" s="23">
        <v>624400</v>
      </c>
      <c r="S16" s="23"/>
      <c r="T16" s="23"/>
      <c r="U16" s="23"/>
      <c r="V16" s="23"/>
      <c r="W16" s="23">
        <v>624400</v>
      </c>
    </row>
    <row r="17" ht="18.75" customHeight="1" spans="1:23">
      <c r="A17" s="24"/>
      <c r="B17" s="24"/>
      <c r="C17" s="21" t="s">
        <v>269</v>
      </c>
      <c r="D17" s="24"/>
      <c r="E17" s="24"/>
      <c r="F17" s="24"/>
      <c r="G17" s="24"/>
      <c r="H17" s="24"/>
      <c r="I17" s="23">
        <v>1863</v>
      </c>
      <c r="J17" s="23">
        <v>1863</v>
      </c>
      <c r="K17" s="23">
        <v>1863</v>
      </c>
      <c r="L17" s="23"/>
      <c r="M17" s="23"/>
      <c r="N17" s="23"/>
      <c r="O17" s="23"/>
      <c r="P17" s="23"/>
      <c r="Q17" s="23"/>
      <c r="R17" s="23"/>
      <c r="S17" s="23"/>
      <c r="T17" s="23"/>
      <c r="U17" s="23"/>
      <c r="V17" s="23"/>
      <c r="W17" s="23"/>
    </row>
    <row r="18" ht="18.75" customHeight="1" spans="1:23">
      <c r="A18" s="118" t="s">
        <v>263</v>
      </c>
      <c r="B18" s="118" t="s">
        <v>270</v>
      </c>
      <c r="C18" s="21" t="s">
        <v>269</v>
      </c>
      <c r="D18" s="118" t="s">
        <v>71</v>
      </c>
      <c r="E18" s="118" t="s">
        <v>88</v>
      </c>
      <c r="F18" s="118" t="s">
        <v>89</v>
      </c>
      <c r="G18" s="118" t="s">
        <v>265</v>
      </c>
      <c r="H18" s="118" t="s">
        <v>266</v>
      </c>
      <c r="I18" s="23">
        <v>1863</v>
      </c>
      <c r="J18" s="23">
        <v>1863</v>
      </c>
      <c r="K18" s="23">
        <v>1863</v>
      </c>
      <c r="L18" s="23"/>
      <c r="M18" s="23"/>
      <c r="N18" s="23"/>
      <c r="O18" s="23"/>
      <c r="P18" s="23"/>
      <c r="Q18" s="23"/>
      <c r="R18" s="23"/>
      <c r="S18" s="23"/>
      <c r="T18" s="23"/>
      <c r="U18" s="23"/>
      <c r="V18" s="23"/>
      <c r="W18" s="23"/>
    </row>
    <row r="19" ht="18.75" customHeight="1" spans="1:23">
      <c r="A19" s="24"/>
      <c r="B19" s="24"/>
      <c r="C19" s="21" t="s">
        <v>271</v>
      </c>
      <c r="D19" s="24"/>
      <c r="E19" s="24"/>
      <c r="F19" s="24"/>
      <c r="G19" s="24"/>
      <c r="H19" s="24"/>
      <c r="I19" s="23">
        <v>390600</v>
      </c>
      <c r="J19" s="23">
        <v>390600</v>
      </c>
      <c r="K19" s="23">
        <v>390600</v>
      </c>
      <c r="L19" s="23"/>
      <c r="M19" s="23"/>
      <c r="N19" s="23"/>
      <c r="O19" s="23"/>
      <c r="P19" s="23"/>
      <c r="Q19" s="23"/>
      <c r="R19" s="23"/>
      <c r="S19" s="23"/>
      <c r="T19" s="23"/>
      <c r="U19" s="23"/>
      <c r="V19" s="23"/>
      <c r="W19" s="23"/>
    </row>
    <row r="20" ht="18.75" customHeight="1" spans="1:23">
      <c r="A20" s="118" t="s">
        <v>258</v>
      </c>
      <c r="B20" s="118" t="s">
        <v>272</v>
      </c>
      <c r="C20" s="21" t="s">
        <v>271</v>
      </c>
      <c r="D20" s="118" t="s">
        <v>71</v>
      </c>
      <c r="E20" s="118" t="s">
        <v>88</v>
      </c>
      <c r="F20" s="118" t="s">
        <v>89</v>
      </c>
      <c r="G20" s="118" t="s">
        <v>260</v>
      </c>
      <c r="H20" s="118" t="s">
        <v>261</v>
      </c>
      <c r="I20" s="23">
        <v>390600</v>
      </c>
      <c r="J20" s="23">
        <v>390600</v>
      </c>
      <c r="K20" s="23">
        <v>390600</v>
      </c>
      <c r="L20" s="23"/>
      <c r="M20" s="23"/>
      <c r="N20" s="23"/>
      <c r="O20" s="23"/>
      <c r="P20" s="23"/>
      <c r="Q20" s="23"/>
      <c r="R20" s="23"/>
      <c r="S20" s="23"/>
      <c r="T20" s="23"/>
      <c r="U20" s="23"/>
      <c r="V20" s="23"/>
      <c r="W20" s="23"/>
    </row>
    <row r="21" ht="18.75" customHeight="1" spans="1:23">
      <c r="A21" s="24"/>
      <c r="B21" s="24"/>
      <c r="C21" s="21" t="s">
        <v>273</v>
      </c>
      <c r="D21" s="24"/>
      <c r="E21" s="24"/>
      <c r="F21" s="24"/>
      <c r="G21" s="24"/>
      <c r="H21" s="24"/>
      <c r="I21" s="23">
        <v>52100</v>
      </c>
      <c r="J21" s="23"/>
      <c r="K21" s="23"/>
      <c r="L21" s="23"/>
      <c r="M21" s="23"/>
      <c r="N21" s="23"/>
      <c r="O21" s="23"/>
      <c r="P21" s="23"/>
      <c r="Q21" s="23"/>
      <c r="R21" s="23">
        <v>52100</v>
      </c>
      <c r="S21" s="23"/>
      <c r="T21" s="23"/>
      <c r="U21" s="23"/>
      <c r="V21" s="23"/>
      <c r="W21" s="23">
        <v>52100</v>
      </c>
    </row>
    <row r="22" ht="18.75" customHeight="1" spans="1:23">
      <c r="A22" s="118" t="s">
        <v>258</v>
      </c>
      <c r="B22" s="118" t="s">
        <v>274</v>
      </c>
      <c r="C22" s="21" t="s">
        <v>273</v>
      </c>
      <c r="D22" s="118" t="s">
        <v>71</v>
      </c>
      <c r="E22" s="118" t="s">
        <v>90</v>
      </c>
      <c r="F22" s="118" t="s">
        <v>91</v>
      </c>
      <c r="G22" s="118" t="s">
        <v>260</v>
      </c>
      <c r="H22" s="118" t="s">
        <v>261</v>
      </c>
      <c r="I22" s="23">
        <v>52100</v>
      </c>
      <c r="J22" s="23"/>
      <c r="K22" s="23"/>
      <c r="L22" s="23"/>
      <c r="M22" s="23"/>
      <c r="N22" s="23"/>
      <c r="O22" s="23"/>
      <c r="P22" s="23"/>
      <c r="Q22" s="23"/>
      <c r="R22" s="23">
        <v>52100</v>
      </c>
      <c r="S22" s="23"/>
      <c r="T22" s="23"/>
      <c r="U22" s="23"/>
      <c r="V22" s="23"/>
      <c r="W22" s="23">
        <v>52100</v>
      </c>
    </row>
    <row r="23" ht="18.75" customHeight="1" spans="1:23">
      <c r="A23" s="24"/>
      <c r="B23" s="24"/>
      <c r="C23" s="21" t="s">
        <v>275</v>
      </c>
      <c r="D23" s="24"/>
      <c r="E23" s="24"/>
      <c r="F23" s="24"/>
      <c r="G23" s="24"/>
      <c r="H23" s="24"/>
      <c r="I23" s="23">
        <v>44506</v>
      </c>
      <c r="J23" s="23"/>
      <c r="K23" s="23"/>
      <c r="L23" s="23"/>
      <c r="M23" s="23"/>
      <c r="N23" s="23"/>
      <c r="O23" s="23"/>
      <c r="P23" s="23"/>
      <c r="Q23" s="23"/>
      <c r="R23" s="23">
        <v>44506</v>
      </c>
      <c r="S23" s="23"/>
      <c r="T23" s="23"/>
      <c r="U23" s="23"/>
      <c r="V23" s="23"/>
      <c r="W23" s="23">
        <v>44506</v>
      </c>
    </row>
    <row r="24" ht="18.75" customHeight="1" spans="1:23">
      <c r="A24" s="118" t="s">
        <v>258</v>
      </c>
      <c r="B24" s="118" t="s">
        <v>276</v>
      </c>
      <c r="C24" s="21" t="s">
        <v>275</v>
      </c>
      <c r="D24" s="118" t="s">
        <v>71</v>
      </c>
      <c r="E24" s="118" t="s">
        <v>90</v>
      </c>
      <c r="F24" s="118" t="s">
        <v>91</v>
      </c>
      <c r="G24" s="118" t="s">
        <v>248</v>
      </c>
      <c r="H24" s="118" t="s">
        <v>249</v>
      </c>
      <c r="I24" s="23">
        <v>44506</v>
      </c>
      <c r="J24" s="23"/>
      <c r="K24" s="23"/>
      <c r="L24" s="23"/>
      <c r="M24" s="23"/>
      <c r="N24" s="23"/>
      <c r="O24" s="23"/>
      <c r="P24" s="23"/>
      <c r="Q24" s="23"/>
      <c r="R24" s="23">
        <v>44506</v>
      </c>
      <c r="S24" s="23"/>
      <c r="T24" s="23"/>
      <c r="U24" s="23"/>
      <c r="V24" s="23"/>
      <c r="W24" s="23">
        <v>44506</v>
      </c>
    </row>
    <row r="25" ht="18.75" customHeight="1" spans="1:23">
      <c r="A25" s="24"/>
      <c r="B25" s="24"/>
      <c r="C25" s="21" t="s">
        <v>277</v>
      </c>
      <c r="D25" s="24"/>
      <c r="E25" s="24"/>
      <c r="F25" s="24"/>
      <c r="G25" s="24"/>
      <c r="H25" s="24"/>
      <c r="I25" s="23">
        <v>52978.56</v>
      </c>
      <c r="J25" s="23"/>
      <c r="K25" s="23"/>
      <c r="L25" s="23"/>
      <c r="M25" s="23"/>
      <c r="N25" s="23"/>
      <c r="O25" s="23"/>
      <c r="P25" s="23"/>
      <c r="Q25" s="23"/>
      <c r="R25" s="23">
        <v>52978.56</v>
      </c>
      <c r="S25" s="23"/>
      <c r="T25" s="23"/>
      <c r="U25" s="23"/>
      <c r="V25" s="23"/>
      <c r="W25" s="23">
        <v>52978.56</v>
      </c>
    </row>
    <row r="26" ht="18.75" customHeight="1" spans="1:23">
      <c r="A26" s="118" t="s">
        <v>258</v>
      </c>
      <c r="B26" s="118" t="s">
        <v>278</v>
      </c>
      <c r="C26" s="21" t="s">
        <v>277</v>
      </c>
      <c r="D26" s="118" t="s">
        <v>71</v>
      </c>
      <c r="E26" s="118" t="s">
        <v>90</v>
      </c>
      <c r="F26" s="118" t="s">
        <v>91</v>
      </c>
      <c r="G26" s="118" t="s">
        <v>260</v>
      </c>
      <c r="H26" s="118" t="s">
        <v>261</v>
      </c>
      <c r="I26" s="23">
        <v>49039.8</v>
      </c>
      <c r="J26" s="23"/>
      <c r="K26" s="23"/>
      <c r="L26" s="23"/>
      <c r="M26" s="23"/>
      <c r="N26" s="23"/>
      <c r="O26" s="23"/>
      <c r="P26" s="23"/>
      <c r="Q26" s="23"/>
      <c r="R26" s="23">
        <v>49039.8</v>
      </c>
      <c r="S26" s="23"/>
      <c r="T26" s="23"/>
      <c r="U26" s="23"/>
      <c r="V26" s="23"/>
      <c r="W26" s="23">
        <v>49039.8</v>
      </c>
    </row>
    <row r="27" ht="18.75" customHeight="1" spans="1:23">
      <c r="A27" s="118" t="s">
        <v>258</v>
      </c>
      <c r="B27" s="118" t="s">
        <v>278</v>
      </c>
      <c r="C27" s="21" t="s">
        <v>277</v>
      </c>
      <c r="D27" s="118" t="s">
        <v>71</v>
      </c>
      <c r="E27" s="118" t="s">
        <v>90</v>
      </c>
      <c r="F27" s="118" t="s">
        <v>91</v>
      </c>
      <c r="G27" s="118" t="s">
        <v>248</v>
      </c>
      <c r="H27" s="118" t="s">
        <v>249</v>
      </c>
      <c r="I27" s="23">
        <v>3938.76</v>
      </c>
      <c r="J27" s="23"/>
      <c r="K27" s="23"/>
      <c r="L27" s="23"/>
      <c r="M27" s="23"/>
      <c r="N27" s="23"/>
      <c r="O27" s="23"/>
      <c r="P27" s="23"/>
      <c r="Q27" s="23"/>
      <c r="R27" s="23">
        <v>3938.76</v>
      </c>
      <c r="S27" s="23"/>
      <c r="T27" s="23"/>
      <c r="U27" s="23"/>
      <c r="V27" s="23"/>
      <c r="W27" s="23">
        <v>3938.76</v>
      </c>
    </row>
    <row r="28" ht="18.75" customHeight="1" spans="1:23">
      <c r="A28" s="24"/>
      <c r="B28" s="24"/>
      <c r="C28" s="21" t="s">
        <v>279</v>
      </c>
      <c r="D28" s="24"/>
      <c r="E28" s="24"/>
      <c r="F28" s="24"/>
      <c r="G28" s="24"/>
      <c r="H28" s="24"/>
      <c r="I28" s="23">
        <v>2463000</v>
      </c>
      <c r="J28" s="23"/>
      <c r="K28" s="23"/>
      <c r="L28" s="23"/>
      <c r="M28" s="23"/>
      <c r="N28" s="23"/>
      <c r="O28" s="23"/>
      <c r="P28" s="23"/>
      <c r="Q28" s="23"/>
      <c r="R28" s="23">
        <v>2463000</v>
      </c>
      <c r="S28" s="23"/>
      <c r="T28" s="23"/>
      <c r="U28" s="23"/>
      <c r="V28" s="23"/>
      <c r="W28" s="23">
        <v>2463000</v>
      </c>
    </row>
    <row r="29" ht="18.75" customHeight="1" spans="1:23">
      <c r="A29" s="118" t="s">
        <v>258</v>
      </c>
      <c r="B29" s="118" t="s">
        <v>280</v>
      </c>
      <c r="C29" s="21" t="s">
        <v>279</v>
      </c>
      <c r="D29" s="118" t="s">
        <v>71</v>
      </c>
      <c r="E29" s="118" t="s">
        <v>90</v>
      </c>
      <c r="F29" s="118" t="s">
        <v>91</v>
      </c>
      <c r="G29" s="118" t="s">
        <v>265</v>
      </c>
      <c r="H29" s="118" t="s">
        <v>266</v>
      </c>
      <c r="I29" s="23">
        <v>2463000</v>
      </c>
      <c r="J29" s="23"/>
      <c r="K29" s="23"/>
      <c r="L29" s="23"/>
      <c r="M29" s="23"/>
      <c r="N29" s="23"/>
      <c r="O29" s="23"/>
      <c r="P29" s="23"/>
      <c r="Q29" s="23"/>
      <c r="R29" s="23">
        <v>2463000</v>
      </c>
      <c r="S29" s="23"/>
      <c r="T29" s="23"/>
      <c r="U29" s="23"/>
      <c r="V29" s="23"/>
      <c r="W29" s="23">
        <v>2463000</v>
      </c>
    </row>
    <row r="30" ht="18.75" customHeight="1" spans="1:23">
      <c r="A30" s="24"/>
      <c r="B30" s="24"/>
      <c r="C30" s="21" t="s">
        <v>281</v>
      </c>
      <c r="D30" s="24"/>
      <c r="E30" s="24"/>
      <c r="F30" s="24"/>
      <c r="G30" s="24"/>
      <c r="H30" s="24"/>
      <c r="I30" s="23">
        <v>48277.62</v>
      </c>
      <c r="J30" s="23">
        <v>48277.62</v>
      </c>
      <c r="K30" s="23">
        <v>48277.62</v>
      </c>
      <c r="L30" s="23"/>
      <c r="M30" s="23"/>
      <c r="N30" s="23"/>
      <c r="O30" s="23"/>
      <c r="P30" s="23"/>
      <c r="Q30" s="23"/>
      <c r="R30" s="23"/>
      <c r="S30" s="23"/>
      <c r="T30" s="23"/>
      <c r="U30" s="23"/>
      <c r="V30" s="23"/>
      <c r="W30" s="23"/>
    </row>
    <row r="31" ht="18.75" customHeight="1" spans="1:23">
      <c r="A31" s="118" t="s">
        <v>263</v>
      </c>
      <c r="B31" s="118" t="s">
        <v>282</v>
      </c>
      <c r="C31" s="21" t="s">
        <v>281</v>
      </c>
      <c r="D31" s="118" t="s">
        <v>71</v>
      </c>
      <c r="E31" s="118" t="s">
        <v>90</v>
      </c>
      <c r="F31" s="118" t="s">
        <v>91</v>
      </c>
      <c r="G31" s="118" t="s">
        <v>260</v>
      </c>
      <c r="H31" s="118" t="s">
        <v>261</v>
      </c>
      <c r="I31" s="23">
        <v>47305.62</v>
      </c>
      <c r="J31" s="23">
        <v>47305.62</v>
      </c>
      <c r="K31" s="23">
        <v>47305.62</v>
      </c>
      <c r="L31" s="23"/>
      <c r="M31" s="23"/>
      <c r="N31" s="23"/>
      <c r="O31" s="23"/>
      <c r="P31" s="23"/>
      <c r="Q31" s="23"/>
      <c r="R31" s="23"/>
      <c r="S31" s="23"/>
      <c r="T31" s="23"/>
      <c r="U31" s="23"/>
      <c r="V31" s="23"/>
      <c r="W31" s="23"/>
    </row>
    <row r="32" ht="18.75" customHeight="1" spans="1:23">
      <c r="A32" s="118" t="s">
        <v>263</v>
      </c>
      <c r="B32" s="118" t="s">
        <v>282</v>
      </c>
      <c r="C32" s="21" t="s">
        <v>281</v>
      </c>
      <c r="D32" s="118" t="s">
        <v>71</v>
      </c>
      <c r="E32" s="118" t="s">
        <v>94</v>
      </c>
      <c r="F32" s="118" t="s">
        <v>95</v>
      </c>
      <c r="G32" s="118" t="s">
        <v>260</v>
      </c>
      <c r="H32" s="118" t="s">
        <v>261</v>
      </c>
      <c r="I32" s="23">
        <v>972</v>
      </c>
      <c r="J32" s="23">
        <v>972</v>
      </c>
      <c r="K32" s="23">
        <v>972</v>
      </c>
      <c r="L32" s="23"/>
      <c r="M32" s="23"/>
      <c r="N32" s="23"/>
      <c r="O32" s="23"/>
      <c r="P32" s="23"/>
      <c r="Q32" s="23"/>
      <c r="R32" s="23"/>
      <c r="S32" s="23"/>
      <c r="T32" s="23"/>
      <c r="U32" s="23"/>
      <c r="V32" s="23"/>
      <c r="W32" s="23"/>
    </row>
    <row r="33" ht="18.75" customHeight="1" spans="1:23">
      <c r="A33" s="24"/>
      <c r="B33" s="24"/>
      <c r="C33" s="21" t="s">
        <v>283</v>
      </c>
      <c r="D33" s="24"/>
      <c r="E33" s="24"/>
      <c r="F33" s="24"/>
      <c r="G33" s="24"/>
      <c r="H33" s="24"/>
      <c r="I33" s="23">
        <v>197040</v>
      </c>
      <c r="J33" s="23"/>
      <c r="K33" s="23"/>
      <c r="L33" s="23"/>
      <c r="M33" s="23"/>
      <c r="N33" s="23"/>
      <c r="O33" s="23"/>
      <c r="P33" s="23"/>
      <c r="Q33" s="23"/>
      <c r="R33" s="23">
        <v>197040</v>
      </c>
      <c r="S33" s="23"/>
      <c r="T33" s="23"/>
      <c r="U33" s="23"/>
      <c r="V33" s="23"/>
      <c r="W33" s="23">
        <v>197040</v>
      </c>
    </row>
    <row r="34" ht="18.75" customHeight="1" spans="1:23">
      <c r="A34" s="118" t="s">
        <v>258</v>
      </c>
      <c r="B34" s="118" t="s">
        <v>284</v>
      </c>
      <c r="C34" s="21" t="s">
        <v>283</v>
      </c>
      <c r="D34" s="118" t="s">
        <v>71</v>
      </c>
      <c r="E34" s="118" t="s">
        <v>90</v>
      </c>
      <c r="F34" s="118" t="s">
        <v>91</v>
      </c>
      <c r="G34" s="118" t="s">
        <v>260</v>
      </c>
      <c r="H34" s="118" t="s">
        <v>261</v>
      </c>
      <c r="I34" s="23">
        <v>197040</v>
      </c>
      <c r="J34" s="23"/>
      <c r="K34" s="23"/>
      <c r="L34" s="23"/>
      <c r="M34" s="23"/>
      <c r="N34" s="23"/>
      <c r="O34" s="23"/>
      <c r="P34" s="23"/>
      <c r="Q34" s="23"/>
      <c r="R34" s="23">
        <v>197040</v>
      </c>
      <c r="S34" s="23"/>
      <c r="T34" s="23"/>
      <c r="U34" s="23"/>
      <c r="V34" s="23"/>
      <c r="W34" s="23">
        <v>197040</v>
      </c>
    </row>
    <row r="35" ht="18.75" customHeight="1" spans="1:23">
      <c r="A35" s="34" t="s">
        <v>122</v>
      </c>
      <c r="B35" s="35"/>
      <c r="C35" s="35"/>
      <c r="D35" s="35"/>
      <c r="E35" s="35"/>
      <c r="F35" s="35"/>
      <c r="G35" s="35"/>
      <c r="H35" s="36"/>
      <c r="I35" s="23">
        <v>4074406.53</v>
      </c>
      <c r="J35" s="23">
        <v>565833.97</v>
      </c>
      <c r="K35" s="23">
        <v>565833.97</v>
      </c>
      <c r="L35" s="23"/>
      <c r="M35" s="23"/>
      <c r="N35" s="23"/>
      <c r="O35" s="23"/>
      <c r="P35" s="23"/>
      <c r="Q35" s="23"/>
      <c r="R35" s="23">
        <v>3508572.56</v>
      </c>
      <c r="S35" s="23"/>
      <c r="T35" s="23"/>
      <c r="U35" s="23"/>
      <c r="V35" s="23"/>
      <c r="W35" s="23">
        <v>3508572.56</v>
      </c>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2"/>
  <sheetViews>
    <sheetView showZeros="0" topLeftCell="A2" workbookViewId="0">
      <selection activeCell="D14" sqref="D14"/>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285</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"单位名称："&amp;"永德县大山乡中心校"</f>
        <v>单位名称：永德县大山乡中心校</v>
      </c>
      <c r="B3" s="3"/>
      <c r="C3" s="3"/>
      <c r="D3" s="3"/>
      <c r="E3" s="3"/>
      <c r="F3" s="52"/>
      <c r="G3" s="3"/>
      <c r="H3" s="52"/>
    </row>
    <row r="4" ht="18.75" customHeight="1" spans="1:10">
      <c r="A4" s="46" t="s">
        <v>286</v>
      </c>
      <c r="B4" s="46" t="s">
        <v>287</v>
      </c>
      <c r="C4" s="46" t="s">
        <v>288</v>
      </c>
      <c r="D4" s="46" t="s">
        <v>289</v>
      </c>
      <c r="E4" s="46" t="s">
        <v>290</v>
      </c>
      <c r="F4" s="53" t="s">
        <v>291</v>
      </c>
      <c r="G4" s="46" t="s">
        <v>292</v>
      </c>
      <c r="H4" s="53" t="s">
        <v>293</v>
      </c>
      <c r="I4" s="53" t="s">
        <v>294</v>
      </c>
      <c r="J4" s="46" t="s">
        <v>295</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7"/>
      <c r="C6" s="47"/>
      <c r="D6" s="47"/>
      <c r="E6" s="54"/>
      <c r="F6" s="55"/>
      <c r="G6" s="54"/>
      <c r="H6" s="55"/>
      <c r="I6" s="55"/>
      <c r="J6" s="54"/>
    </row>
    <row r="7" ht="18.75" customHeight="1" spans="1:10">
      <c r="A7" s="210" t="s">
        <v>267</v>
      </c>
      <c r="B7" s="21" t="s">
        <v>296</v>
      </c>
      <c r="C7" s="21" t="s">
        <v>297</v>
      </c>
      <c r="D7" s="21" t="s">
        <v>298</v>
      </c>
      <c r="E7" s="33" t="s">
        <v>299</v>
      </c>
      <c r="F7" s="21" t="s">
        <v>300</v>
      </c>
      <c r="G7" s="33" t="s">
        <v>301</v>
      </c>
      <c r="H7" s="21" t="s">
        <v>302</v>
      </c>
      <c r="I7" s="21" t="s">
        <v>303</v>
      </c>
      <c r="J7" s="33" t="s">
        <v>304</v>
      </c>
    </row>
    <row r="8" ht="18.75" customHeight="1" spans="1:10">
      <c r="A8" s="210" t="s">
        <v>267</v>
      </c>
      <c r="B8" s="21" t="s">
        <v>296</v>
      </c>
      <c r="C8" s="21" t="s">
        <v>297</v>
      </c>
      <c r="D8" s="21" t="s">
        <v>298</v>
      </c>
      <c r="E8" s="33" t="s">
        <v>305</v>
      </c>
      <c r="F8" s="21" t="s">
        <v>300</v>
      </c>
      <c r="G8" s="33" t="s">
        <v>306</v>
      </c>
      <c r="H8" s="21" t="s">
        <v>302</v>
      </c>
      <c r="I8" s="21" t="s">
        <v>303</v>
      </c>
      <c r="J8" s="33" t="s">
        <v>307</v>
      </c>
    </row>
    <row r="9" ht="18.75" customHeight="1" spans="1:10">
      <c r="A9" s="210" t="s">
        <v>267</v>
      </c>
      <c r="B9" s="21" t="s">
        <v>296</v>
      </c>
      <c r="C9" s="21" t="s">
        <v>297</v>
      </c>
      <c r="D9" s="21" t="s">
        <v>308</v>
      </c>
      <c r="E9" s="33" t="s">
        <v>309</v>
      </c>
      <c r="F9" s="21" t="s">
        <v>310</v>
      </c>
      <c r="G9" s="33" t="s">
        <v>311</v>
      </c>
      <c r="H9" s="21" t="s">
        <v>312</v>
      </c>
      <c r="I9" s="21" t="s">
        <v>303</v>
      </c>
      <c r="J9" s="33" t="s">
        <v>313</v>
      </c>
    </row>
    <row r="10" ht="18.75" customHeight="1" spans="1:10">
      <c r="A10" s="210" t="s">
        <v>267</v>
      </c>
      <c r="B10" s="21" t="s">
        <v>296</v>
      </c>
      <c r="C10" s="21" t="s">
        <v>297</v>
      </c>
      <c r="D10" s="21" t="s">
        <v>314</v>
      </c>
      <c r="E10" s="33" t="s">
        <v>315</v>
      </c>
      <c r="F10" s="21" t="s">
        <v>310</v>
      </c>
      <c r="G10" s="33" t="s">
        <v>311</v>
      </c>
      <c r="H10" s="21" t="s">
        <v>312</v>
      </c>
      <c r="I10" s="21" t="s">
        <v>303</v>
      </c>
      <c r="J10" s="33" t="s">
        <v>316</v>
      </c>
    </row>
    <row r="11" ht="18.75" customHeight="1" spans="1:10">
      <c r="A11" s="210" t="s">
        <v>267</v>
      </c>
      <c r="B11" s="21" t="s">
        <v>296</v>
      </c>
      <c r="C11" s="21" t="s">
        <v>297</v>
      </c>
      <c r="D11" s="21" t="s">
        <v>317</v>
      </c>
      <c r="E11" s="33" t="s">
        <v>318</v>
      </c>
      <c r="F11" s="21" t="s">
        <v>310</v>
      </c>
      <c r="G11" s="33" t="s">
        <v>319</v>
      </c>
      <c r="H11" s="21" t="s">
        <v>320</v>
      </c>
      <c r="I11" s="21" t="s">
        <v>303</v>
      </c>
      <c r="J11" s="33" t="s">
        <v>321</v>
      </c>
    </row>
    <row r="12" ht="18.75" customHeight="1" spans="1:10">
      <c r="A12" s="210" t="s">
        <v>267</v>
      </c>
      <c r="B12" s="21" t="s">
        <v>296</v>
      </c>
      <c r="C12" s="21" t="s">
        <v>322</v>
      </c>
      <c r="D12" s="21" t="s">
        <v>323</v>
      </c>
      <c r="E12" s="33" t="s">
        <v>324</v>
      </c>
      <c r="F12" s="21" t="s">
        <v>310</v>
      </c>
      <c r="G12" s="33" t="s">
        <v>311</v>
      </c>
      <c r="H12" s="21" t="s">
        <v>312</v>
      </c>
      <c r="I12" s="21" t="s">
        <v>325</v>
      </c>
      <c r="J12" s="33" t="s">
        <v>321</v>
      </c>
    </row>
    <row r="13" ht="18.75" customHeight="1" spans="1:10">
      <c r="A13" s="210" t="s">
        <v>267</v>
      </c>
      <c r="B13" s="21" t="s">
        <v>296</v>
      </c>
      <c r="C13" s="21" t="s">
        <v>326</v>
      </c>
      <c r="D13" s="21" t="s">
        <v>327</v>
      </c>
      <c r="E13" s="33" t="s">
        <v>328</v>
      </c>
      <c r="F13" s="21" t="s">
        <v>300</v>
      </c>
      <c r="G13" s="33" t="s">
        <v>306</v>
      </c>
      <c r="H13" s="21" t="s">
        <v>312</v>
      </c>
      <c r="I13" s="21" t="s">
        <v>303</v>
      </c>
      <c r="J13" s="33" t="s">
        <v>329</v>
      </c>
    </row>
    <row r="14" ht="18.75" customHeight="1" spans="1:10">
      <c r="A14" s="210" t="s">
        <v>269</v>
      </c>
      <c r="B14" s="21" t="s">
        <v>330</v>
      </c>
      <c r="C14" s="21" t="s">
        <v>297</v>
      </c>
      <c r="D14" s="21" t="s">
        <v>298</v>
      </c>
      <c r="E14" s="33" t="s">
        <v>331</v>
      </c>
      <c r="F14" s="21" t="s">
        <v>300</v>
      </c>
      <c r="G14" s="33" t="s">
        <v>332</v>
      </c>
      <c r="H14" s="21" t="s">
        <v>302</v>
      </c>
      <c r="I14" s="21" t="s">
        <v>303</v>
      </c>
      <c r="J14" s="33" t="s">
        <v>333</v>
      </c>
    </row>
    <row r="15" ht="18.75" customHeight="1" spans="1:10">
      <c r="A15" s="210" t="s">
        <v>269</v>
      </c>
      <c r="B15" s="21" t="s">
        <v>330</v>
      </c>
      <c r="C15" s="21" t="s">
        <v>297</v>
      </c>
      <c r="D15" s="21" t="s">
        <v>308</v>
      </c>
      <c r="E15" s="33" t="s">
        <v>334</v>
      </c>
      <c r="F15" s="21" t="s">
        <v>310</v>
      </c>
      <c r="G15" s="33" t="s">
        <v>311</v>
      </c>
      <c r="H15" s="21" t="s">
        <v>312</v>
      </c>
      <c r="I15" s="21" t="s">
        <v>303</v>
      </c>
      <c r="J15" s="33" t="s">
        <v>335</v>
      </c>
    </row>
    <row r="16" ht="18.75" customHeight="1" spans="1:10">
      <c r="A16" s="210" t="s">
        <v>269</v>
      </c>
      <c r="B16" s="21" t="s">
        <v>330</v>
      </c>
      <c r="C16" s="21" t="s">
        <v>297</v>
      </c>
      <c r="D16" s="21" t="s">
        <v>314</v>
      </c>
      <c r="E16" s="33" t="s">
        <v>336</v>
      </c>
      <c r="F16" s="21" t="s">
        <v>310</v>
      </c>
      <c r="G16" s="33" t="s">
        <v>311</v>
      </c>
      <c r="H16" s="21" t="s">
        <v>312</v>
      </c>
      <c r="I16" s="21" t="s">
        <v>303</v>
      </c>
      <c r="J16" s="33" t="s">
        <v>337</v>
      </c>
    </row>
    <row r="17" ht="18.75" customHeight="1" spans="1:10">
      <c r="A17" s="210" t="s">
        <v>269</v>
      </c>
      <c r="B17" s="21" t="s">
        <v>330</v>
      </c>
      <c r="C17" s="21" t="s">
        <v>297</v>
      </c>
      <c r="D17" s="21" t="s">
        <v>317</v>
      </c>
      <c r="E17" s="33" t="s">
        <v>318</v>
      </c>
      <c r="F17" s="21" t="s">
        <v>310</v>
      </c>
      <c r="G17" s="33" t="s">
        <v>338</v>
      </c>
      <c r="H17" s="21" t="s">
        <v>320</v>
      </c>
      <c r="I17" s="21" t="s">
        <v>303</v>
      </c>
      <c r="J17" s="33" t="s">
        <v>339</v>
      </c>
    </row>
    <row r="18" ht="18.75" customHeight="1" spans="1:10">
      <c r="A18" s="210" t="s">
        <v>269</v>
      </c>
      <c r="B18" s="21" t="s">
        <v>330</v>
      </c>
      <c r="C18" s="21" t="s">
        <v>322</v>
      </c>
      <c r="D18" s="21" t="s">
        <v>323</v>
      </c>
      <c r="E18" s="33" t="s">
        <v>324</v>
      </c>
      <c r="F18" s="21" t="s">
        <v>310</v>
      </c>
      <c r="G18" s="33" t="s">
        <v>311</v>
      </c>
      <c r="H18" s="21" t="s">
        <v>312</v>
      </c>
      <c r="I18" s="21" t="s">
        <v>303</v>
      </c>
      <c r="J18" s="33" t="s">
        <v>340</v>
      </c>
    </row>
    <row r="19" ht="18.75" customHeight="1" spans="1:10">
      <c r="A19" s="210" t="s">
        <v>269</v>
      </c>
      <c r="B19" s="21" t="s">
        <v>330</v>
      </c>
      <c r="C19" s="21" t="s">
        <v>326</v>
      </c>
      <c r="D19" s="21" t="s">
        <v>327</v>
      </c>
      <c r="E19" s="33" t="s">
        <v>328</v>
      </c>
      <c r="F19" s="21" t="s">
        <v>300</v>
      </c>
      <c r="G19" s="33" t="s">
        <v>306</v>
      </c>
      <c r="H19" s="21" t="s">
        <v>312</v>
      </c>
      <c r="I19" s="21" t="s">
        <v>303</v>
      </c>
      <c r="J19" s="33" t="s">
        <v>341</v>
      </c>
    </row>
    <row r="20" ht="18.75" customHeight="1" spans="1:10">
      <c r="A20" s="210" t="s">
        <v>273</v>
      </c>
      <c r="B20" s="21" t="s">
        <v>342</v>
      </c>
      <c r="C20" s="21" t="s">
        <v>297</v>
      </c>
      <c r="D20" s="21" t="s">
        <v>298</v>
      </c>
      <c r="E20" s="33" t="s">
        <v>343</v>
      </c>
      <c r="F20" s="21" t="s">
        <v>310</v>
      </c>
      <c r="G20" s="33" t="s">
        <v>301</v>
      </c>
      <c r="H20" s="21" t="s">
        <v>302</v>
      </c>
      <c r="I20" s="21" t="s">
        <v>303</v>
      </c>
      <c r="J20" s="33" t="s">
        <v>344</v>
      </c>
    </row>
    <row r="21" ht="18.75" customHeight="1" spans="1:10">
      <c r="A21" s="210" t="s">
        <v>273</v>
      </c>
      <c r="B21" s="21" t="s">
        <v>342</v>
      </c>
      <c r="C21" s="21" t="s">
        <v>297</v>
      </c>
      <c r="D21" s="21" t="s">
        <v>308</v>
      </c>
      <c r="E21" s="33" t="s">
        <v>345</v>
      </c>
      <c r="F21" s="21" t="s">
        <v>310</v>
      </c>
      <c r="G21" s="33" t="s">
        <v>311</v>
      </c>
      <c r="H21" s="21" t="s">
        <v>312</v>
      </c>
      <c r="I21" s="21" t="s">
        <v>303</v>
      </c>
      <c r="J21" s="33" t="s">
        <v>346</v>
      </c>
    </row>
    <row r="22" ht="18.75" customHeight="1" spans="1:10">
      <c r="A22" s="210" t="s">
        <v>273</v>
      </c>
      <c r="B22" s="21" t="s">
        <v>342</v>
      </c>
      <c r="C22" s="21" t="s">
        <v>297</v>
      </c>
      <c r="D22" s="21" t="s">
        <v>314</v>
      </c>
      <c r="E22" s="33" t="s">
        <v>347</v>
      </c>
      <c r="F22" s="21" t="s">
        <v>310</v>
      </c>
      <c r="G22" s="33" t="s">
        <v>311</v>
      </c>
      <c r="H22" s="21" t="s">
        <v>312</v>
      </c>
      <c r="I22" s="21" t="s">
        <v>303</v>
      </c>
      <c r="J22" s="33" t="s">
        <v>348</v>
      </c>
    </row>
    <row r="23" ht="18.75" customHeight="1" spans="1:10">
      <c r="A23" s="210" t="s">
        <v>273</v>
      </c>
      <c r="B23" s="21" t="s">
        <v>342</v>
      </c>
      <c r="C23" s="21" t="s">
        <v>297</v>
      </c>
      <c r="D23" s="21" t="s">
        <v>317</v>
      </c>
      <c r="E23" s="33" t="s">
        <v>318</v>
      </c>
      <c r="F23" s="21" t="s">
        <v>310</v>
      </c>
      <c r="G23" s="33" t="s">
        <v>349</v>
      </c>
      <c r="H23" s="21" t="s">
        <v>320</v>
      </c>
      <c r="I23" s="21" t="s">
        <v>303</v>
      </c>
      <c r="J23" s="33" t="s">
        <v>348</v>
      </c>
    </row>
    <row r="24" ht="18.75" customHeight="1" spans="1:10">
      <c r="A24" s="210" t="s">
        <v>273</v>
      </c>
      <c r="B24" s="21" t="s">
        <v>342</v>
      </c>
      <c r="C24" s="21" t="s">
        <v>322</v>
      </c>
      <c r="D24" s="21" t="s">
        <v>323</v>
      </c>
      <c r="E24" s="33" t="s">
        <v>350</v>
      </c>
      <c r="F24" s="21" t="s">
        <v>310</v>
      </c>
      <c r="G24" s="33" t="s">
        <v>311</v>
      </c>
      <c r="H24" s="21" t="s">
        <v>312</v>
      </c>
      <c r="I24" s="21" t="s">
        <v>303</v>
      </c>
      <c r="J24" s="33" t="s">
        <v>348</v>
      </c>
    </row>
    <row r="25" ht="18.75" customHeight="1" spans="1:10">
      <c r="A25" s="210" t="s">
        <v>273</v>
      </c>
      <c r="B25" s="21" t="s">
        <v>342</v>
      </c>
      <c r="C25" s="21" t="s">
        <v>326</v>
      </c>
      <c r="D25" s="21" t="s">
        <v>327</v>
      </c>
      <c r="E25" s="33" t="s">
        <v>327</v>
      </c>
      <c r="F25" s="21" t="s">
        <v>300</v>
      </c>
      <c r="G25" s="33" t="s">
        <v>306</v>
      </c>
      <c r="H25" s="21" t="s">
        <v>312</v>
      </c>
      <c r="I25" s="21" t="s">
        <v>303</v>
      </c>
      <c r="J25" s="33" t="s">
        <v>348</v>
      </c>
    </row>
    <row r="26" ht="18.75" customHeight="1" spans="1:10">
      <c r="A26" s="210" t="s">
        <v>283</v>
      </c>
      <c r="B26" s="21" t="s">
        <v>351</v>
      </c>
      <c r="C26" s="21" t="s">
        <v>297</v>
      </c>
      <c r="D26" s="21" t="s">
        <v>298</v>
      </c>
      <c r="E26" s="33" t="s">
        <v>352</v>
      </c>
      <c r="F26" s="21" t="s">
        <v>310</v>
      </c>
      <c r="G26" s="33" t="s">
        <v>301</v>
      </c>
      <c r="H26" s="21" t="s">
        <v>302</v>
      </c>
      <c r="I26" s="21" t="s">
        <v>303</v>
      </c>
      <c r="J26" s="33" t="s">
        <v>353</v>
      </c>
    </row>
    <row r="27" ht="18.75" customHeight="1" spans="1:10">
      <c r="A27" s="210" t="s">
        <v>283</v>
      </c>
      <c r="B27" s="21" t="s">
        <v>351</v>
      </c>
      <c r="C27" s="21" t="s">
        <v>297</v>
      </c>
      <c r="D27" s="21" t="s">
        <v>308</v>
      </c>
      <c r="E27" s="33" t="s">
        <v>345</v>
      </c>
      <c r="F27" s="21" t="s">
        <v>310</v>
      </c>
      <c r="G27" s="33" t="s">
        <v>311</v>
      </c>
      <c r="H27" s="21" t="s">
        <v>312</v>
      </c>
      <c r="I27" s="21" t="s">
        <v>303</v>
      </c>
      <c r="J27" s="33" t="s">
        <v>354</v>
      </c>
    </row>
    <row r="28" ht="18.75" customHeight="1" spans="1:10">
      <c r="A28" s="210" t="s">
        <v>283</v>
      </c>
      <c r="B28" s="21" t="s">
        <v>351</v>
      </c>
      <c r="C28" s="21" t="s">
        <v>297</v>
      </c>
      <c r="D28" s="21" t="s">
        <v>314</v>
      </c>
      <c r="E28" s="33" t="s">
        <v>347</v>
      </c>
      <c r="F28" s="21" t="s">
        <v>310</v>
      </c>
      <c r="G28" s="33" t="s">
        <v>311</v>
      </c>
      <c r="H28" s="21" t="s">
        <v>312</v>
      </c>
      <c r="I28" s="21" t="s">
        <v>303</v>
      </c>
      <c r="J28" s="33" t="s">
        <v>354</v>
      </c>
    </row>
    <row r="29" ht="18.75" customHeight="1" spans="1:10">
      <c r="A29" s="210" t="s">
        <v>283</v>
      </c>
      <c r="B29" s="21" t="s">
        <v>351</v>
      </c>
      <c r="C29" s="21" t="s">
        <v>297</v>
      </c>
      <c r="D29" s="21" t="s">
        <v>317</v>
      </c>
      <c r="E29" s="33" t="s">
        <v>318</v>
      </c>
      <c r="F29" s="21" t="s">
        <v>300</v>
      </c>
      <c r="G29" s="33" t="s">
        <v>355</v>
      </c>
      <c r="H29" s="21" t="s">
        <v>320</v>
      </c>
      <c r="I29" s="21" t="s">
        <v>303</v>
      </c>
      <c r="J29" s="33" t="s">
        <v>354</v>
      </c>
    </row>
    <row r="30" ht="18.75" customHeight="1" spans="1:10">
      <c r="A30" s="210" t="s">
        <v>283</v>
      </c>
      <c r="B30" s="21" t="s">
        <v>351</v>
      </c>
      <c r="C30" s="21" t="s">
        <v>322</v>
      </c>
      <c r="D30" s="21" t="s">
        <v>323</v>
      </c>
      <c r="E30" s="33" t="s">
        <v>356</v>
      </c>
      <c r="F30" s="21" t="s">
        <v>310</v>
      </c>
      <c r="G30" s="33" t="s">
        <v>311</v>
      </c>
      <c r="H30" s="21" t="s">
        <v>312</v>
      </c>
      <c r="I30" s="21" t="s">
        <v>303</v>
      </c>
      <c r="J30" s="33" t="s">
        <v>354</v>
      </c>
    </row>
    <row r="31" ht="18.75" customHeight="1" spans="1:10">
      <c r="A31" s="210" t="s">
        <v>283</v>
      </c>
      <c r="B31" s="21" t="s">
        <v>351</v>
      </c>
      <c r="C31" s="21" t="s">
        <v>326</v>
      </c>
      <c r="D31" s="21" t="s">
        <v>327</v>
      </c>
      <c r="E31" s="33" t="s">
        <v>327</v>
      </c>
      <c r="F31" s="21" t="s">
        <v>300</v>
      </c>
      <c r="G31" s="33" t="s">
        <v>306</v>
      </c>
      <c r="H31" s="21" t="s">
        <v>312</v>
      </c>
      <c r="I31" s="21" t="s">
        <v>303</v>
      </c>
      <c r="J31" s="33" t="s">
        <v>357</v>
      </c>
    </row>
    <row r="32" ht="18.75" customHeight="1" spans="1:10">
      <c r="A32" s="210" t="s">
        <v>257</v>
      </c>
      <c r="B32" s="21" t="s">
        <v>358</v>
      </c>
      <c r="C32" s="21" t="s">
        <v>297</v>
      </c>
      <c r="D32" s="21" t="s">
        <v>298</v>
      </c>
      <c r="E32" s="33" t="s">
        <v>359</v>
      </c>
      <c r="F32" s="21" t="s">
        <v>300</v>
      </c>
      <c r="G32" s="33" t="s">
        <v>360</v>
      </c>
      <c r="H32" s="21" t="s">
        <v>361</v>
      </c>
      <c r="I32" s="21" t="s">
        <v>303</v>
      </c>
      <c r="J32" s="33" t="s">
        <v>333</v>
      </c>
    </row>
    <row r="33" ht="18.75" customHeight="1" spans="1:10">
      <c r="A33" s="210" t="s">
        <v>257</v>
      </c>
      <c r="B33" s="21" t="s">
        <v>358</v>
      </c>
      <c r="C33" s="21" t="s">
        <v>297</v>
      </c>
      <c r="D33" s="21" t="s">
        <v>308</v>
      </c>
      <c r="E33" s="33" t="s">
        <v>362</v>
      </c>
      <c r="F33" s="21" t="s">
        <v>310</v>
      </c>
      <c r="G33" s="33" t="s">
        <v>311</v>
      </c>
      <c r="H33" s="21" t="s">
        <v>312</v>
      </c>
      <c r="I33" s="21" t="s">
        <v>303</v>
      </c>
      <c r="J33" s="33" t="s">
        <v>363</v>
      </c>
    </row>
    <row r="34" ht="18.75" customHeight="1" spans="1:10">
      <c r="A34" s="210" t="s">
        <v>257</v>
      </c>
      <c r="B34" s="21" t="s">
        <v>358</v>
      </c>
      <c r="C34" s="21" t="s">
        <v>297</v>
      </c>
      <c r="D34" s="21" t="s">
        <v>314</v>
      </c>
      <c r="E34" s="33" t="s">
        <v>347</v>
      </c>
      <c r="F34" s="21" t="s">
        <v>310</v>
      </c>
      <c r="G34" s="33" t="s">
        <v>311</v>
      </c>
      <c r="H34" s="21" t="s">
        <v>312</v>
      </c>
      <c r="I34" s="21" t="s">
        <v>303</v>
      </c>
      <c r="J34" s="33" t="s">
        <v>364</v>
      </c>
    </row>
    <row r="35" ht="18.75" customHeight="1" spans="1:10">
      <c r="A35" s="210" t="s">
        <v>257</v>
      </c>
      <c r="B35" s="21" t="s">
        <v>358</v>
      </c>
      <c r="C35" s="21" t="s">
        <v>297</v>
      </c>
      <c r="D35" s="21" t="s">
        <v>317</v>
      </c>
      <c r="E35" s="33" t="s">
        <v>318</v>
      </c>
      <c r="F35" s="21" t="s">
        <v>300</v>
      </c>
      <c r="G35" s="33" t="s">
        <v>365</v>
      </c>
      <c r="H35" s="21" t="s">
        <v>320</v>
      </c>
      <c r="I35" s="21" t="s">
        <v>303</v>
      </c>
      <c r="J35" s="33" t="s">
        <v>366</v>
      </c>
    </row>
    <row r="36" ht="18.75" customHeight="1" spans="1:10">
      <c r="A36" s="210" t="s">
        <v>257</v>
      </c>
      <c r="B36" s="21" t="s">
        <v>358</v>
      </c>
      <c r="C36" s="21" t="s">
        <v>322</v>
      </c>
      <c r="D36" s="21" t="s">
        <v>323</v>
      </c>
      <c r="E36" s="33" t="s">
        <v>367</v>
      </c>
      <c r="F36" s="21" t="s">
        <v>310</v>
      </c>
      <c r="G36" s="33" t="s">
        <v>311</v>
      </c>
      <c r="H36" s="21" t="s">
        <v>312</v>
      </c>
      <c r="I36" s="21" t="s">
        <v>303</v>
      </c>
      <c r="J36" s="33" t="s">
        <v>340</v>
      </c>
    </row>
    <row r="37" ht="18.75" customHeight="1" spans="1:10">
      <c r="A37" s="210" t="s">
        <v>257</v>
      </c>
      <c r="B37" s="21" t="s">
        <v>358</v>
      </c>
      <c r="C37" s="21" t="s">
        <v>326</v>
      </c>
      <c r="D37" s="21" t="s">
        <v>327</v>
      </c>
      <c r="E37" s="33" t="s">
        <v>368</v>
      </c>
      <c r="F37" s="21" t="s">
        <v>300</v>
      </c>
      <c r="G37" s="33" t="s">
        <v>306</v>
      </c>
      <c r="H37" s="21" t="s">
        <v>312</v>
      </c>
      <c r="I37" s="21" t="s">
        <v>303</v>
      </c>
      <c r="J37" s="33" t="s">
        <v>329</v>
      </c>
    </row>
    <row r="38" ht="18.75" customHeight="1" spans="1:10">
      <c r="A38" s="210" t="s">
        <v>281</v>
      </c>
      <c r="B38" s="21" t="s">
        <v>369</v>
      </c>
      <c r="C38" s="21" t="s">
        <v>297</v>
      </c>
      <c r="D38" s="21" t="s">
        <v>298</v>
      </c>
      <c r="E38" s="33" t="s">
        <v>370</v>
      </c>
      <c r="F38" s="21" t="s">
        <v>300</v>
      </c>
      <c r="G38" s="33" t="s">
        <v>301</v>
      </c>
      <c r="H38" s="21" t="s">
        <v>302</v>
      </c>
      <c r="I38" s="21" t="s">
        <v>303</v>
      </c>
      <c r="J38" s="33" t="s">
        <v>371</v>
      </c>
    </row>
    <row r="39" ht="18.75" customHeight="1" spans="1:10">
      <c r="A39" s="210" t="s">
        <v>281</v>
      </c>
      <c r="B39" s="21" t="s">
        <v>369</v>
      </c>
      <c r="C39" s="21" t="s">
        <v>297</v>
      </c>
      <c r="D39" s="21" t="s">
        <v>298</v>
      </c>
      <c r="E39" s="33" t="s">
        <v>372</v>
      </c>
      <c r="F39" s="21" t="s">
        <v>300</v>
      </c>
      <c r="G39" s="33" t="s">
        <v>168</v>
      </c>
      <c r="H39" s="21" t="s">
        <v>302</v>
      </c>
      <c r="I39" s="21" t="s">
        <v>303</v>
      </c>
      <c r="J39" s="33" t="s">
        <v>371</v>
      </c>
    </row>
    <row r="40" ht="18.75" customHeight="1" spans="1:10">
      <c r="A40" s="210" t="s">
        <v>281</v>
      </c>
      <c r="B40" s="21" t="s">
        <v>369</v>
      </c>
      <c r="C40" s="21" t="s">
        <v>297</v>
      </c>
      <c r="D40" s="21" t="s">
        <v>308</v>
      </c>
      <c r="E40" s="33" t="s">
        <v>373</v>
      </c>
      <c r="F40" s="21" t="s">
        <v>310</v>
      </c>
      <c r="G40" s="33" t="s">
        <v>311</v>
      </c>
      <c r="H40" s="21" t="s">
        <v>312</v>
      </c>
      <c r="I40" s="21" t="s">
        <v>303</v>
      </c>
      <c r="J40" s="33" t="s">
        <v>374</v>
      </c>
    </row>
    <row r="41" ht="18.75" customHeight="1" spans="1:10">
      <c r="A41" s="210" t="s">
        <v>281</v>
      </c>
      <c r="B41" s="21" t="s">
        <v>369</v>
      </c>
      <c r="C41" s="21" t="s">
        <v>297</v>
      </c>
      <c r="D41" s="21" t="s">
        <v>314</v>
      </c>
      <c r="E41" s="33" t="s">
        <v>375</v>
      </c>
      <c r="F41" s="21" t="s">
        <v>310</v>
      </c>
      <c r="G41" s="33" t="s">
        <v>311</v>
      </c>
      <c r="H41" s="21" t="s">
        <v>312</v>
      </c>
      <c r="I41" s="21" t="s">
        <v>303</v>
      </c>
      <c r="J41" s="33" t="s">
        <v>376</v>
      </c>
    </row>
    <row r="42" ht="18.75" customHeight="1" spans="1:10">
      <c r="A42" s="210" t="s">
        <v>281</v>
      </c>
      <c r="B42" s="21" t="s">
        <v>369</v>
      </c>
      <c r="C42" s="21" t="s">
        <v>297</v>
      </c>
      <c r="D42" s="21" t="s">
        <v>317</v>
      </c>
      <c r="E42" s="33" t="s">
        <v>318</v>
      </c>
      <c r="F42" s="21" t="s">
        <v>310</v>
      </c>
      <c r="G42" s="33" t="s">
        <v>377</v>
      </c>
      <c r="H42" s="21" t="s">
        <v>378</v>
      </c>
      <c r="I42" s="21" t="s">
        <v>325</v>
      </c>
      <c r="J42" s="33" t="s">
        <v>374</v>
      </c>
    </row>
    <row r="43" ht="18.75" customHeight="1" spans="1:10">
      <c r="A43" s="210" t="s">
        <v>281</v>
      </c>
      <c r="B43" s="21" t="s">
        <v>369</v>
      </c>
      <c r="C43" s="21" t="s">
        <v>322</v>
      </c>
      <c r="D43" s="21" t="s">
        <v>323</v>
      </c>
      <c r="E43" s="33" t="s">
        <v>379</v>
      </c>
      <c r="F43" s="21" t="s">
        <v>310</v>
      </c>
      <c r="G43" s="33" t="s">
        <v>311</v>
      </c>
      <c r="H43" s="21" t="s">
        <v>312</v>
      </c>
      <c r="I43" s="21" t="s">
        <v>325</v>
      </c>
      <c r="J43" s="33" t="s">
        <v>380</v>
      </c>
    </row>
    <row r="44" ht="18.75" customHeight="1" spans="1:10">
      <c r="A44" s="210" t="s">
        <v>281</v>
      </c>
      <c r="B44" s="21" t="s">
        <v>369</v>
      </c>
      <c r="C44" s="21" t="s">
        <v>326</v>
      </c>
      <c r="D44" s="21" t="s">
        <v>327</v>
      </c>
      <c r="E44" s="33" t="s">
        <v>328</v>
      </c>
      <c r="F44" s="21" t="s">
        <v>300</v>
      </c>
      <c r="G44" s="33" t="s">
        <v>306</v>
      </c>
      <c r="H44" s="21" t="s">
        <v>312</v>
      </c>
      <c r="I44" s="21" t="s">
        <v>303</v>
      </c>
      <c r="J44" s="33" t="s">
        <v>357</v>
      </c>
    </row>
    <row r="45" ht="18.75" customHeight="1" spans="1:10">
      <c r="A45" s="210" t="s">
        <v>271</v>
      </c>
      <c r="B45" s="21" t="s">
        <v>381</v>
      </c>
      <c r="C45" s="21" t="s">
        <v>297</v>
      </c>
      <c r="D45" s="21" t="s">
        <v>298</v>
      </c>
      <c r="E45" s="33" t="s">
        <v>382</v>
      </c>
      <c r="F45" s="21" t="s">
        <v>300</v>
      </c>
      <c r="G45" s="33" t="s">
        <v>383</v>
      </c>
      <c r="H45" s="21" t="s">
        <v>302</v>
      </c>
      <c r="I45" s="21" t="s">
        <v>303</v>
      </c>
      <c r="J45" s="33" t="s">
        <v>371</v>
      </c>
    </row>
    <row r="46" ht="18.75" customHeight="1" spans="1:10">
      <c r="A46" s="210" t="s">
        <v>271</v>
      </c>
      <c r="B46" s="21" t="s">
        <v>381</v>
      </c>
      <c r="C46" s="21" t="s">
        <v>297</v>
      </c>
      <c r="D46" s="21" t="s">
        <v>308</v>
      </c>
      <c r="E46" s="33" t="s">
        <v>384</v>
      </c>
      <c r="F46" s="21" t="s">
        <v>310</v>
      </c>
      <c r="G46" s="33" t="s">
        <v>311</v>
      </c>
      <c r="H46" s="21" t="s">
        <v>312</v>
      </c>
      <c r="I46" s="21" t="s">
        <v>325</v>
      </c>
      <c r="J46" s="33" t="s">
        <v>385</v>
      </c>
    </row>
    <row r="47" ht="18.75" customHeight="1" spans="1:10">
      <c r="A47" s="210" t="s">
        <v>271</v>
      </c>
      <c r="B47" s="21" t="s">
        <v>381</v>
      </c>
      <c r="C47" s="21" t="s">
        <v>297</v>
      </c>
      <c r="D47" s="21" t="s">
        <v>314</v>
      </c>
      <c r="E47" s="33" t="s">
        <v>375</v>
      </c>
      <c r="F47" s="21" t="s">
        <v>310</v>
      </c>
      <c r="G47" s="33" t="s">
        <v>311</v>
      </c>
      <c r="H47" s="21" t="s">
        <v>312</v>
      </c>
      <c r="I47" s="21" t="s">
        <v>325</v>
      </c>
      <c r="J47" s="33" t="s">
        <v>385</v>
      </c>
    </row>
    <row r="48" ht="18.75" customHeight="1" spans="1:10">
      <c r="A48" s="210" t="s">
        <v>271</v>
      </c>
      <c r="B48" s="21" t="s">
        <v>381</v>
      </c>
      <c r="C48" s="21" t="s">
        <v>297</v>
      </c>
      <c r="D48" s="21" t="s">
        <v>317</v>
      </c>
      <c r="E48" s="33" t="s">
        <v>318</v>
      </c>
      <c r="F48" s="21" t="s">
        <v>310</v>
      </c>
      <c r="G48" s="33" t="s">
        <v>386</v>
      </c>
      <c r="H48" s="21" t="s">
        <v>378</v>
      </c>
      <c r="I48" s="21" t="s">
        <v>325</v>
      </c>
      <c r="J48" s="33" t="s">
        <v>385</v>
      </c>
    </row>
    <row r="49" ht="18.75" customHeight="1" spans="1:10">
      <c r="A49" s="210" t="s">
        <v>271</v>
      </c>
      <c r="B49" s="21" t="s">
        <v>381</v>
      </c>
      <c r="C49" s="21" t="s">
        <v>322</v>
      </c>
      <c r="D49" s="21" t="s">
        <v>323</v>
      </c>
      <c r="E49" s="33" t="s">
        <v>387</v>
      </c>
      <c r="F49" s="21" t="s">
        <v>310</v>
      </c>
      <c r="G49" s="33" t="s">
        <v>311</v>
      </c>
      <c r="H49" s="21" t="s">
        <v>312</v>
      </c>
      <c r="I49" s="21" t="s">
        <v>303</v>
      </c>
      <c r="J49" s="33" t="s">
        <v>388</v>
      </c>
    </row>
    <row r="50" ht="18.75" customHeight="1" spans="1:10">
      <c r="A50" s="210" t="s">
        <v>271</v>
      </c>
      <c r="B50" s="21" t="s">
        <v>381</v>
      </c>
      <c r="C50" s="21" t="s">
        <v>326</v>
      </c>
      <c r="D50" s="21" t="s">
        <v>327</v>
      </c>
      <c r="E50" s="33" t="s">
        <v>328</v>
      </c>
      <c r="F50" s="21" t="s">
        <v>300</v>
      </c>
      <c r="G50" s="33" t="s">
        <v>306</v>
      </c>
      <c r="H50" s="21" t="s">
        <v>312</v>
      </c>
      <c r="I50" s="21" t="s">
        <v>303</v>
      </c>
      <c r="J50" s="33" t="s">
        <v>357</v>
      </c>
    </row>
    <row r="51" ht="18.75" customHeight="1" spans="1:10">
      <c r="A51" s="210" t="s">
        <v>262</v>
      </c>
      <c r="B51" s="21" t="s">
        <v>389</v>
      </c>
      <c r="C51" s="21" t="s">
        <v>297</v>
      </c>
      <c r="D51" s="21" t="s">
        <v>298</v>
      </c>
      <c r="E51" s="33" t="s">
        <v>390</v>
      </c>
      <c r="F51" s="21" t="s">
        <v>300</v>
      </c>
      <c r="G51" s="33" t="s">
        <v>391</v>
      </c>
      <c r="H51" s="21" t="s">
        <v>302</v>
      </c>
      <c r="I51" s="21" t="s">
        <v>303</v>
      </c>
      <c r="J51" s="33" t="s">
        <v>333</v>
      </c>
    </row>
    <row r="52" ht="18.75" customHeight="1" spans="1:10">
      <c r="A52" s="210" t="s">
        <v>262</v>
      </c>
      <c r="B52" s="21" t="s">
        <v>389</v>
      </c>
      <c r="C52" s="21" t="s">
        <v>297</v>
      </c>
      <c r="D52" s="21" t="s">
        <v>308</v>
      </c>
      <c r="E52" s="33" t="s">
        <v>392</v>
      </c>
      <c r="F52" s="21" t="s">
        <v>310</v>
      </c>
      <c r="G52" s="33" t="s">
        <v>311</v>
      </c>
      <c r="H52" s="21" t="s">
        <v>312</v>
      </c>
      <c r="I52" s="21" t="s">
        <v>303</v>
      </c>
      <c r="J52" s="33" t="s">
        <v>393</v>
      </c>
    </row>
    <row r="53" ht="18.75" customHeight="1" spans="1:10">
      <c r="A53" s="210" t="s">
        <v>262</v>
      </c>
      <c r="B53" s="21" t="s">
        <v>389</v>
      </c>
      <c r="C53" s="21" t="s">
        <v>297</v>
      </c>
      <c r="D53" s="21" t="s">
        <v>314</v>
      </c>
      <c r="E53" s="33" t="s">
        <v>347</v>
      </c>
      <c r="F53" s="21" t="s">
        <v>310</v>
      </c>
      <c r="G53" s="33" t="s">
        <v>311</v>
      </c>
      <c r="H53" s="21" t="s">
        <v>312</v>
      </c>
      <c r="I53" s="21" t="s">
        <v>303</v>
      </c>
      <c r="J53" s="33" t="s">
        <v>394</v>
      </c>
    </row>
    <row r="54" ht="18.75" customHeight="1" spans="1:10">
      <c r="A54" s="210" t="s">
        <v>262</v>
      </c>
      <c r="B54" s="21" t="s">
        <v>389</v>
      </c>
      <c r="C54" s="21" t="s">
        <v>297</v>
      </c>
      <c r="D54" s="21" t="s">
        <v>317</v>
      </c>
      <c r="E54" s="33" t="s">
        <v>395</v>
      </c>
      <c r="F54" s="21" t="s">
        <v>310</v>
      </c>
      <c r="G54" s="33" t="s">
        <v>396</v>
      </c>
      <c r="H54" s="21" t="s">
        <v>320</v>
      </c>
      <c r="I54" s="21" t="s">
        <v>303</v>
      </c>
      <c r="J54" s="33" t="s">
        <v>397</v>
      </c>
    </row>
    <row r="55" ht="18.75" customHeight="1" spans="1:10">
      <c r="A55" s="210" t="s">
        <v>262</v>
      </c>
      <c r="B55" s="21" t="s">
        <v>389</v>
      </c>
      <c r="C55" s="21" t="s">
        <v>322</v>
      </c>
      <c r="D55" s="21" t="s">
        <v>323</v>
      </c>
      <c r="E55" s="33" t="s">
        <v>387</v>
      </c>
      <c r="F55" s="21" t="s">
        <v>310</v>
      </c>
      <c r="G55" s="33" t="s">
        <v>311</v>
      </c>
      <c r="H55" s="21" t="s">
        <v>312</v>
      </c>
      <c r="I55" s="21" t="s">
        <v>303</v>
      </c>
      <c r="J55" s="33" t="s">
        <v>340</v>
      </c>
    </row>
    <row r="56" ht="18.75" customHeight="1" spans="1:10">
      <c r="A56" s="210" t="s">
        <v>262</v>
      </c>
      <c r="B56" s="21" t="s">
        <v>389</v>
      </c>
      <c r="C56" s="21" t="s">
        <v>326</v>
      </c>
      <c r="D56" s="21" t="s">
        <v>327</v>
      </c>
      <c r="E56" s="33" t="s">
        <v>328</v>
      </c>
      <c r="F56" s="21" t="s">
        <v>300</v>
      </c>
      <c r="G56" s="33" t="s">
        <v>306</v>
      </c>
      <c r="H56" s="21" t="s">
        <v>312</v>
      </c>
      <c r="I56" s="21" t="s">
        <v>303</v>
      </c>
      <c r="J56" s="33" t="s">
        <v>341</v>
      </c>
    </row>
    <row r="57" ht="18.75" customHeight="1" spans="1:10">
      <c r="A57" s="210" t="s">
        <v>279</v>
      </c>
      <c r="B57" s="21" t="s">
        <v>398</v>
      </c>
      <c r="C57" s="21" t="s">
        <v>297</v>
      </c>
      <c r="D57" s="21" t="s">
        <v>298</v>
      </c>
      <c r="E57" s="33" t="s">
        <v>399</v>
      </c>
      <c r="F57" s="21" t="s">
        <v>300</v>
      </c>
      <c r="G57" s="33" t="s">
        <v>391</v>
      </c>
      <c r="H57" s="21" t="s">
        <v>302</v>
      </c>
      <c r="I57" s="21" t="s">
        <v>303</v>
      </c>
      <c r="J57" s="33" t="s">
        <v>400</v>
      </c>
    </row>
    <row r="58" ht="18.75" customHeight="1" spans="1:10">
      <c r="A58" s="210" t="s">
        <v>279</v>
      </c>
      <c r="B58" s="21" t="s">
        <v>398</v>
      </c>
      <c r="C58" s="21" t="s">
        <v>297</v>
      </c>
      <c r="D58" s="21" t="s">
        <v>308</v>
      </c>
      <c r="E58" s="33" t="s">
        <v>401</v>
      </c>
      <c r="F58" s="21" t="s">
        <v>310</v>
      </c>
      <c r="G58" s="33" t="s">
        <v>311</v>
      </c>
      <c r="H58" s="21" t="s">
        <v>312</v>
      </c>
      <c r="I58" s="21" t="s">
        <v>303</v>
      </c>
      <c r="J58" s="33" t="s">
        <v>402</v>
      </c>
    </row>
    <row r="59" ht="18.75" customHeight="1" spans="1:10">
      <c r="A59" s="210" t="s">
        <v>279</v>
      </c>
      <c r="B59" s="21" t="s">
        <v>398</v>
      </c>
      <c r="C59" s="21" t="s">
        <v>297</v>
      </c>
      <c r="D59" s="21" t="s">
        <v>314</v>
      </c>
      <c r="E59" s="33" t="s">
        <v>347</v>
      </c>
      <c r="F59" s="21" t="s">
        <v>310</v>
      </c>
      <c r="G59" s="33" t="s">
        <v>311</v>
      </c>
      <c r="H59" s="21" t="s">
        <v>312</v>
      </c>
      <c r="I59" s="21" t="s">
        <v>303</v>
      </c>
      <c r="J59" s="33" t="s">
        <v>403</v>
      </c>
    </row>
    <row r="60" ht="18.75" customHeight="1" spans="1:10">
      <c r="A60" s="210" t="s">
        <v>279</v>
      </c>
      <c r="B60" s="21" t="s">
        <v>398</v>
      </c>
      <c r="C60" s="21" t="s">
        <v>297</v>
      </c>
      <c r="D60" s="21" t="s">
        <v>317</v>
      </c>
      <c r="E60" s="33" t="s">
        <v>318</v>
      </c>
      <c r="F60" s="21" t="s">
        <v>300</v>
      </c>
      <c r="G60" s="33" t="s">
        <v>311</v>
      </c>
      <c r="H60" s="21" t="s">
        <v>320</v>
      </c>
      <c r="I60" s="21" t="s">
        <v>303</v>
      </c>
      <c r="J60" s="33" t="s">
        <v>403</v>
      </c>
    </row>
    <row r="61" ht="18.75" customHeight="1" spans="1:10">
      <c r="A61" s="210" t="s">
        <v>279</v>
      </c>
      <c r="B61" s="21" t="s">
        <v>398</v>
      </c>
      <c r="C61" s="21" t="s">
        <v>322</v>
      </c>
      <c r="D61" s="21" t="s">
        <v>323</v>
      </c>
      <c r="E61" s="33" t="s">
        <v>404</v>
      </c>
      <c r="F61" s="21" t="s">
        <v>310</v>
      </c>
      <c r="G61" s="33" t="s">
        <v>311</v>
      </c>
      <c r="H61" s="21" t="s">
        <v>312</v>
      </c>
      <c r="I61" s="21" t="s">
        <v>303</v>
      </c>
      <c r="J61" s="33" t="s">
        <v>403</v>
      </c>
    </row>
    <row r="62" ht="18.75" customHeight="1" spans="1:10">
      <c r="A62" s="210" t="s">
        <v>279</v>
      </c>
      <c r="B62" s="21" t="s">
        <v>398</v>
      </c>
      <c r="C62" s="21" t="s">
        <v>326</v>
      </c>
      <c r="D62" s="21" t="s">
        <v>327</v>
      </c>
      <c r="E62" s="33" t="s">
        <v>328</v>
      </c>
      <c r="F62" s="21" t="s">
        <v>300</v>
      </c>
      <c r="G62" s="33" t="s">
        <v>306</v>
      </c>
      <c r="H62" s="21" t="s">
        <v>312</v>
      </c>
      <c r="I62" s="21" t="s">
        <v>303</v>
      </c>
      <c r="J62" s="33" t="s">
        <v>403</v>
      </c>
    </row>
  </sheetData>
  <mergeCells count="20">
    <mergeCell ref="A2:J2"/>
    <mergeCell ref="A3:H3"/>
    <mergeCell ref="A7:A13"/>
    <mergeCell ref="A14:A19"/>
    <mergeCell ref="A20:A25"/>
    <mergeCell ref="A26:A31"/>
    <mergeCell ref="A32:A37"/>
    <mergeCell ref="A38:A44"/>
    <mergeCell ref="A45:A50"/>
    <mergeCell ref="A51:A56"/>
    <mergeCell ref="A57:A62"/>
    <mergeCell ref="B7:B13"/>
    <mergeCell ref="B14:B19"/>
    <mergeCell ref="B20:B25"/>
    <mergeCell ref="B26:B31"/>
    <mergeCell ref="B32:B37"/>
    <mergeCell ref="B38:B44"/>
    <mergeCell ref="B45:B50"/>
    <mergeCell ref="B51:B56"/>
    <mergeCell ref="B57:B6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2025-03-11T06:01:00Z</dcterms:created>
  <dcterms:modified xsi:type="dcterms:W3CDTF">2025-03-13T07:27:26Z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322AB48C36D041A08C901FF003C2F0F7_12</vt:lpwstr>
  </property>
  <property fmtid="{D5CDD505-2E9C-101B-9397-08002B2CF9AE}" pid="3" name="KSOProductBuildVer">
    <vt:lpwstr>2052-12.1.0.18345</vt:lpwstr>
  </property>
</Properties>
</file>