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<sst xmlns="http://schemas.openxmlformats.org/spreadsheetml/2006/main" count="743" uniqueCount="353">
  <si>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</si>
  <si>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</si>
  <si>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</si>
  <si>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</si>
  <si>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</si>
  <si>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</si>
  <si>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</si>
  <si>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</si>
  <si>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</si>
  <si>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</si>
  <si>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</si>
  <si>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</si>
  <si>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</si>
  <si>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</si>
  <si>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</si>
  <si>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</si>
  <si>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</si>
  <si>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</si>
  <si>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</si>
  <si>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</si>
  <si>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</si>
  <si>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</si>
  <si>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</si>
  <si>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</si>
  <si>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</si>
  <si>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</si>
  <si>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</si>
  <si>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</si>
  <si>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</si>
  <si>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</si>
  <si>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</si>
  <si>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</si>
  <si>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</si>
  <si>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</si>
  <si>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</si>
  <si>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</si>
  <si>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</si>
  <si>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</si>
  <si>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</si>
  <si>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</si>
  <si>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</si>
  <si>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</si>
  <si>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</si>
  <si>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</si>
  <si>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</si>
  <si>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</si>
  <si>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</si>
  <si>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</si>
  <si>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</si>
  <si>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</si>
  <si>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</si>
  <si>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</si>
  <si>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</si>
  <si>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</si>
  <si>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</si>
  <si>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</si>
  <si>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</si>
  <si>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</si>
  <si>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</si>
  <si>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</si>
  <si>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</si>
  <si>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</si>
  <si>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</si>
  <si>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</si>
  <si>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</si>
  <si>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</si>
  <si>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</si>
  <si>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</si>
  <si>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</si>
  <si>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</si>
  <si>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283001</t>
  </si>
  <si>
    <t>永德县工商业联合会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</si>
  <si>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</si>
  <si>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</si>
  <si>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</si>
  <si>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</si>
  <si>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</si>
  <si>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</si>
  <si>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</si>
  <si>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</si>
  <si>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</si>
  <si>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</si>
  <si>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</si>
  <si>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</si>
  <si>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</si>
  <si>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</si>
  <si>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20128</t>
  </si>
  <si>
    <t>民主党派及工商联事务</t>
  </si>
  <si>
    <t>2012801</t>
  </si>
  <si>
    <t>行政运行</t>
  </si>
  <si>
    <t>2012802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</si>
  <si>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</si>
  <si>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</si>
  <si>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</si>
  <si>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</si>
  <si>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</si>
  <si>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</si>
  <si>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</si>
  <si>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</si>
  <si>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</si>
  <si>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</si>
  <si>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</si>
  <si>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</si>
  <si>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</si>
  <si>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</si>
  <si>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</si>
  <si>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</si>
  <si>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</si>
  <si>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</si>
  <si>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</si>
  <si>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</si>
  <si>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</si>
  <si>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</si>
  <si>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</si>
  <si>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</si>
  <si>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</si>
  <si>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</si>
  <si>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</si>
  <si>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</si>
  <si>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</si>
  <si>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</si>
  <si>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</si>
  <si>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</si>
  <si>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</si>
  <si>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</si>
  <si>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</si>
  <si>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</si>
  <si>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</si>
  <si>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</si>
  <si>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</si>
  <si>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</si>
  <si>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</si>
  <si>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</si>
  <si>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</si>
  <si>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</si>
  <si>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</si>
  <si>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</si>
  <si>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</si>
  <si>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</si>
  <si>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</si>
  <si>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</si>
  <si>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</si>
  <si>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</si>
  <si>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</si>
  <si>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</si>
  <si>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</si>
  <si>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</si>
  <si>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</si>
  <si>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</si>
  <si>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</si>
  <si>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</si>
  <si>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</si>
  <si>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</si>
  <si>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</si>
  <si>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</si>
  <si>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</si>
  <si>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</si>
  <si>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</si>
  <si>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</si>
  <si>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</si>
  <si>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</si>
  <si>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</si>
  <si>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</si>
  <si>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</si>
  <si>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</si>
  <si>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</si>
  <si>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</si>
  <si>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</si>
  <si>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</si>
  <si>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</si>
  <si>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</si>
  <si>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</si>
  <si>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</si>
  <si>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</si>
  <si>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</si>
  <si>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</si>
  <si>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</si>
  <si>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</si>
  <si>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</si>
  <si>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</si>
  <si>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</si>
  <si>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</si>
  <si>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</si>
  <si>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</si>
  <si>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</si>
  <si>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</si>
  <si>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</si>
  <si>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</si>
  <si>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</si>
  <si>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</si>
  <si>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</si>
  <si>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</si>
  <si>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</si>
  <si>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</si>
  <si>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</si>
  <si>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</si>
  <si>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</si>
  <si>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530923210000000018122</t>
  </si>
  <si>
    <t>行政单位工资支出</t>
  </si>
  <si>
    <t>30101</t>
  </si>
  <si>
    <t>基本工资</t>
  </si>
  <si>
    <t>30102</t>
  </si>
  <si>
    <t>津贴补贴</t>
  </si>
  <si>
    <t>2010301</t>
  </si>
  <si>
    <t>30103</t>
  </si>
  <si>
    <t>奖金</t>
  </si>
  <si>
    <t>530923231100001411169</t>
  </si>
  <si>
    <t>公务员基础绩效奖</t>
  </si>
  <si>
    <t>530923210000000018123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</si>
  <si>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</si>
  <si>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</si>
  <si>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</si>
  <si>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</si>
  <si>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</si>
  <si>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</si>
  <si>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</si>
  <si>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</si>
  <si>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</si>
  <si>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</si>
  <si>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</si>
  <si>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</si>
  <si>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</si>
  <si>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530923210000000018124</t>
  </si>
  <si>
    <t>30113</t>
  </si>
  <si>
    <t>530923210000000018129</t>
  </si>
  <si>
    <t>运转类公用经费</t>
  </si>
  <si>
    <t>30299</t>
  </si>
  <si>
    <t>其他商品和服务支出</t>
  </si>
  <si>
    <t>30207</t>
  </si>
  <si>
    <t>邮电费</t>
  </si>
  <si>
    <t>30201</t>
  </si>
  <si>
    <t>办公费</t>
  </si>
  <si>
    <t>530923221100000429641</t>
  </si>
  <si>
    <t>工会经费</t>
  </si>
  <si>
    <t>30228</t>
  </si>
  <si>
    <t>530923210000000018127</t>
  </si>
  <si>
    <t>公务用车运行维护费</t>
  </si>
  <si>
    <t>30231</t>
  </si>
  <si>
    <t>530923210000000018128</t>
  </si>
  <si>
    <t>公务交通补贴</t>
  </si>
  <si>
    <t>30239</t>
  </si>
  <si>
    <t>其他交通费用</t>
  </si>
  <si>
    <t>530923221100000429644</t>
  </si>
  <si>
    <t>离退休公用经费</t>
  </si>
  <si>
    <t>530923221100000429627</t>
  </si>
  <si>
    <t>退休费</t>
  </si>
  <si>
    <t>30302</t>
  </si>
  <si>
    <t>530923231100001352725</t>
  </si>
  <si>
    <t>机关事业单位职工及军人抚恤补助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</si>
  <si>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</si>
  <si>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</si>
  <si>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</si>
  <si>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</si>
  <si>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</si>
  <si>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</si>
  <si>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</si>
  <si>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</si>
  <si>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</si>
  <si>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2025年十一届六次执委会项目资金</t>
  </si>
  <si>
    <t>专项业务类</t>
  </si>
  <si>
    <t>530923251100003778889</t>
  </si>
  <si>
    <t>30215</t>
  </si>
  <si>
    <t>会议费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</si>
  <si>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</si>
  <si>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</si>
  <si>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</si>
  <si>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</si>
  <si>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</si>
  <si>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</si>
  <si>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</si>
  <si>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</si>
  <si>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</si>
  <si>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</si>
  <si>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</si>
  <si>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召开此次会议，认真贯彻落实科学发展观，顺应时代发展要求，并充分发挥工商联对非公经济的引领作用、经济性、民间性的优势；把握契机推动工商联加强自身建设，提高领导班子的领导班子的政治素质和履行职能水平。</t>
  </si>
  <si>
    <t>产出指标</t>
  </si>
  <si>
    <t>数量指标</t>
  </si>
  <si>
    <t>会议人次</t>
  </si>
  <si>
    <t>&gt;=</t>
  </si>
  <si>
    <t>36</t>
  </si>
  <si>
    <t>人</t>
  </si>
  <si>
    <t>定量指标</t>
  </si>
  <si>
    <t>会议中用以反映规模大小和数量多少等数量特征的各种指标</t>
  </si>
  <si>
    <t>质量指标</t>
  </si>
  <si>
    <t>活动成效达到率</t>
  </si>
  <si>
    <t>96</t>
  </si>
  <si>
    <t>%</t>
  </si>
  <si>
    <t>定性指标</t>
  </si>
  <si>
    <t>会议中用以反映参会人数情况的标准</t>
  </si>
  <si>
    <t>时效指标</t>
  </si>
  <si>
    <t>活动开展时限</t>
  </si>
  <si>
    <t>=</t>
  </si>
  <si>
    <t>1.00</t>
  </si>
  <si>
    <t>年</t>
  </si>
  <si>
    <t>反映一年内是否正常召开会议情况标准</t>
  </si>
  <si>
    <t>成本指标</t>
  </si>
  <si>
    <t>经济成本指标</t>
  </si>
  <si>
    <t>&lt;=</t>
  </si>
  <si>
    <t>万元</t>
  </si>
  <si>
    <t>是衡量会议活动经费用是否正常使用的标准</t>
  </si>
  <si>
    <t>效益指标</t>
  </si>
  <si>
    <t>社会效益</t>
  </si>
  <si>
    <t>社会效益指标</t>
  </si>
  <si>
    <t>95</t>
  </si>
  <si>
    <t>反映收入分配公平，维护社会治安，假期社会管理等</t>
  </si>
  <si>
    <t>受益群众满意度指标</t>
  </si>
  <si>
    <t>反映受益群众满意度指标情况</t>
  </si>
  <si>
    <t>满意度指标</t>
  </si>
  <si>
    <t>服务对象满意度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</si>
  <si>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</si>
  <si>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</si>
  <si>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</si>
  <si>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</si>
  <si>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</si>
  <si>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</si>
  <si>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</si>
  <si>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</si>
  <si>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</si>
  <si>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</si>
  <si>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</si>
  <si>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</si>
  <si>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</si>
  <si>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</si>
  <si>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车辆加油、添加燃料服务</t>
  </si>
  <si>
    <t>升</t>
  </si>
  <si>
    <t>车辆维修和保养服务</t>
  </si>
  <si>
    <t>次</t>
  </si>
  <si>
    <t>机动车保险服务</t>
  </si>
  <si>
    <t>辆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</si>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</sst>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1" xfId="0" applyFont="1" applyBorder="1" applyAlignment="1" applyProtection="1" quotePrefix="1">
      <alignment horizontal="center" vertical="center" wrapTex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1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7"/>
      <c r="C2" s="207"/>
      <c r="D2" s="207"/>
    </row>
    <row r="3" ht="18.75" customHeight="1" spans="1:4">
      <c r="A3" s="39" t="str">
        <f>"单位名称："&amp;"永德县工商业联合会"</f>
        <v>单位名称：永德县工商业联合会</v>
      </c>
      <c r="B3" s="208"/>
      <c r="C3" s="208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3" t="s">
        <v>6</v>
      </c>
      <c r="B7" s="23">
        <v>1054744.83</v>
      </c>
      <c r="C7" s="133" t="s">
        <v>7</v>
      </c>
      <c r="D7" s="23">
        <v>732557.92</v>
      </c>
    </row>
    <row r="8" ht="18.75" customHeight="1" spans="1:4">
      <c r="A8" s="133" t="s">
        <v>8</v>
      </c>
      <c r="B8" s="23"/>
      <c r="C8" s="133" t="s">
        <v>9</v>
      </c>
      <c r="D8" s="23"/>
    </row>
    <row r="9" ht="18.75" customHeight="1" spans="1:4">
      <c r="A9" s="133" t="s">
        <v>10</v>
      </c>
      <c r="B9" s="23"/>
      <c r="C9" s="133" t="s">
        <v>11</v>
      </c>
      <c r="D9" s="23"/>
    </row>
    <row r="10" ht="18.75" customHeight="1" spans="1:4">
      <c r="A10" s="133" t="s">
        <v>12</v>
      </c>
      <c r="B10" s="23"/>
      <c r="C10" s="133" t="s">
        <v>13</v>
      </c>
      <c r="D10" s="23"/>
    </row>
    <row r="11" ht="18.75" customHeight="1" spans="1:4">
      <c r="A11" s="209" t="s">
        <v>14</v>
      </c>
      <c r="B11" s="23"/>
      <c r="C11" s="166" t="s">
        <v>15</v>
      </c>
      <c r="D11" s="23"/>
    </row>
    <row r="12" ht="18.75" customHeight="1" spans="1:4">
      <c r="A12" s="169" t="s">
        <v>16</v>
      </c>
      <c r="B12" s="23"/>
      <c r="C12" s="168" t="s">
        <v>17</v>
      </c>
      <c r="D12" s="23"/>
    </row>
    <row r="13" ht="18.75" customHeight="1" spans="1:4">
      <c r="A13" s="169" t="s">
        <v>18</v>
      </c>
      <c r="B13" s="23"/>
      <c r="C13" s="168" t="s">
        <v>19</v>
      </c>
      <c r="D13" s="23"/>
    </row>
    <row r="14" ht="18.75" customHeight="1" spans="1:4">
      <c r="A14" s="169" t="s">
        <v>20</v>
      </c>
      <c r="B14" s="23"/>
      <c r="C14" s="168" t="s">
        <v>21</v>
      </c>
      <c r="D14" s="23">
        <v>199343.85</v>
      </c>
    </row>
    <row r="15" ht="18.75" customHeight="1" spans="1:4">
      <c r="A15" s="169" t="s">
        <v>22</v>
      </c>
      <c r="B15" s="23"/>
      <c r="C15" s="168" t="s">
        <v>23</v>
      </c>
      <c r="D15" s="23">
        <v>48198.67</v>
      </c>
    </row>
    <row r="16" ht="18.75" customHeight="1" spans="1:4">
      <c r="A16" s="169" t="s">
        <v>24</v>
      </c>
      <c r="B16" s="23"/>
      <c r="C16" s="169" t="s">
        <v>25</v>
      </c>
      <c r="D16" s="23"/>
    </row>
    <row r="17" ht="18.75" customHeight="1" spans="1:4">
      <c r="A17" s="169" t="s">
        <v>26</v>
      </c>
      <c r="B17" s="23"/>
      <c r="C17" s="169" t="s">
        <v>27</v>
      </c>
      <c r="D17" s="23"/>
    </row>
    <row r="18" ht="18.75" customHeight="1" spans="1:4">
      <c r="A18" s="170" t="s">
        <v>26</v>
      </c>
      <c r="B18" s="23"/>
      <c r="C18" s="168" t="s">
        <v>28</v>
      </c>
      <c r="D18" s="23"/>
    </row>
    <row r="19" ht="18.75" customHeight="1" spans="1:4">
      <c r="A19" s="170" t="s">
        <v>26</v>
      </c>
      <c r="B19" s="23"/>
      <c r="C19" s="168" t="s">
        <v>29</v>
      </c>
      <c r="D19" s="23"/>
    </row>
    <row r="20" ht="18.75" customHeight="1" spans="1:4">
      <c r="A20" s="170" t="s">
        <v>26</v>
      </c>
      <c r="B20" s="23"/>
      <c r="C20" s="168" t="s">
        <v>30</v>
      </c>
      <c r="D20" s="23"/>
    </row>
    <row r="21" ht="18.75" customHeight="1" spans="1:4">
      <c r="A21" s="170" t="s">
        <v>26</v>
      </c>
      <c r="B21" s="23"/>
      <c r="C21" s="168" t="s">
        <v>31</v>
      </c>
      <c r="D21" s="23"/>
    </row>
    <row r="22" ht="18.75" customHeight="1" spans="1:4">
      <c r="A22" s="170" t="s">
        <v>26</v>
      </c>
      <c r="B22" s="23"/>
      <c r="C22" s="168" t="s">
        <v>32</v>
      </c>
      <c r="D22" s="23"/>
    </row>
    <row r="23" ht="18.75" customHeight="1" spans="1:4">
      <c r="A23" s="170" t="s">
        <v>26</v>
      </c>
      <c r="B23" s="23"/>
      <c r="C23" s="168" t="s">
        <v>33</v>
      </c>
      <c r="D23" s="23"/>
    </row>
    <row r="24" ht="18.75" customHeight="1" spans="1:4">
      <c r="A24" s="170" t="s">
        <v>26</v>
      </c>
      <c r="B24" s="23"/>
      <c r="C24" s="168" t="s">
        <v>34</v>
      </c>
      <c r="D24" s="23"/>
    </row>
    <row r="25" ht="18.75" customHeight="1" spans="1:4">
      <c r="A25" s="170" t="s">
        <v>26</v>
      </c>
      <c r="B25" s="23"/>
      <c r="C25" s="168" t="s">
        <v>35</v>
      </c>
      <c r="D25" s="23">
        <v>74644.39</v>
      </c>
    </row>
    <row r="26" ht="18.75" customHeight="1" spans="1:4">
      <c r="A26" s="170" t="s">
        <v>26</v>
      </c>
      <c r="B26" s="23"/>
      <c r="C26" s="168" t="s">
        <v>36</v>
      </c>
      <c r="D26" s="23"/>
    </row>
    <row r="27" ht="18.75" customHeight="1" spans="1:4">
      <c r="A27" s="170" t="s">
        <v>26</v>
      </c>
      <c r="B27" s="23"/>
      <c r="C27" s="168" t="s">
        <v>37</v>
      </c>
      <c r="D27" s="23"/>
    </row>
    <row r="28" ht="18.75" customHeight="1" spans="1:4">
      <c r="A28" s="170" t="s">
        <v>26</v>
      </c>
      <c r="B28" s="23"/>
      <c r="C28" s="168" t="s">
        <v>38</v>
      </c>
      <c r="D28" s="23"/>
    </row>
    <row r="29" ht="18.75" customHeight="1" spans="1:4">
      <c r="A29" s="170" t="s">
        <v>26</v>
      </c>
      <c r="B29" s="23"/>
      <c r="C29" s="168" t="s">
        <v>39</v>
      </c>
      <c r="D29" s="23"/>
    </row>
    <row r="30" ht="18.75" customHeight="1" spans="1:4">
      <c r="A30" s="171" t="s">
        <v>26</v>
      </c>
      <c r="B30" s="23"/>
      <c r="C30" s="169" t="s">
        <v>40</v>
      </c>
      <c r="D30" s="23"/>
    </row>
    <row r="31" ht="18.75" customHeight="1" spans="1:4">
      <c r="A31" s="171" t="s">
        <v>26</v>
      </c>
      <c r="B31" s="23"/>
      <c r="C31" s="169" t="s">
        <v>41</v>
      </c>
      <c r="D31" s="23"/>
    </row>
    <row r="32" ht="18.75" customHeight="1" spans="1:4">
      <c r="A32" s="171" t="s">
        <v>26</v>
      </c>
      <c r="B32" s="23"/>
      <c r="C32" s="169" t="s">
        <v>42</v>
      </c>
      <c r="D32" s="23"/>
    </row>
    <row r="33" ht="18.75" customHeight="1" spans="1:4">
      <c r="A33" s="210"/>
      <c r="B33" s="172"/>
      <c r="C33" s="169" t="s">
        <v>43</v>
      </c>
      <c r="D33" s="23"/>
    </row>
    <row r="34" ht="18.75" customHeight="1" spans="1:4">
      <c r="A34" s="210" t="s">
        <v>44</v>
      </c>
      <c r="B34" s="172">
        <f>SUM(B7:B11)</f>
        <v>1054744.83</v>
      </c>
      <c r="C34" s="211" t="s">
        <v>45</v>
      </c>
      <c r="D34" s="172">
        <v>1054744.83</v>
      </c>
    </row>
    <row r="35" ht="18.75" customHeight="1" spans="1:4">
      <c r="A35" s="212" t="s">
        <v>46</v>
      </c>
      <c r="B35" s="23"/>
      <c r="C35" s="133" t="s">
        <v>47</v>
      </c>
      <c r="D35" s="23"/>
    </row>
    <row r="36" ht="18.75" customHeight="1" spans="1:4">
      <c r="A36" s="212" t="s">
        <v>48</v>
      </c>
      <c r="B36" s="23"/>
      <c r="C36" s="133" t="s">
        <v>48</v>
      </c>
      <c r="D36" s="23"/>
    </row>
    <row r="37" ht="18.75" customHeight="1" spans="1:4">
      <c r="A37" s="212" t="s">
        <v>49</v>
      </c>
      <c r="B37" s="23">
        <f>B35-B36</f>
        <v>0</v>
      </c>
      <c r="C37" s="133" t="s">
        <v>50</v>
      </c>
      <c r="D37" s="23"/>
    </row>
    <row r="38" ht="18.75" customHeight="1" spans="1:4">
      <c r="A38" s="213" t="s">
        <v>51</v>
      </c>
      <c r="B38" s="172">
        <f t="shared" ref="B38:D38" si="0">B34+B35</f>
        <v>1054744.83</v>
      </c>
      <c r="C38" s="211" t="s">
        <v>52</v>
      </c>
      <c r="D38" s="172">
        <f t="shared" si="0"/>
        <v>1054744.83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7" t="s">
        <v>309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310</v>
      </c>
      <c r="C2" s="102"/>
      <c r="D2" s="103"/>
      <c r="E2" s="103"/>
      <c r="F2" s="103"/>
    </row>
    <row r="3" ht="18.75" customHeight="1" spans="1:6">
      <c r="A3" s="7" t="str">
        <f>"单位名称："&amp;"永德县工商业联合会"</f>
        <v>单位名称：永德县工商业联合会</v>
      </c>
      <c r="B3" s="7" t="s">
        <v>311</v>
      </c>
      <c r="C3" s="97"/>
      <c r="D3" s="99"/>
      <c r="E3" s="99"/>
      <c r="F3" s="37" t="s">
        <v>1</v>
      </c>
    </row>
    <row r="4" ht="18.75" customHeight="1" spans="1:6">
      <c r="A4" s="104" t="s">
        <v>180</v>
      </c>
      <c r="B4" s="105" t="s">
        <v>73</v>
      </c>
      <c r="C4" s="106" t="s">
        <v>74</v>
      </c>
      <c r="D4" s="13" t="s">
        <v>312</v>
      </c>
      <c r="E4" s="13"/>
      <c r="F4" s="14"/>
    </row>
    <row r="5" ht="18.75" customHeight="1" spans="1:6">
      <c r="A5" s="107"/>
      <c r="B5" s="108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7">
        <v>1</v>
      </c>
      <c r="B6" s="109" t="s">
        <v>161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10"/>
      <c r="B7" s="80"/>
      <c r="C7" s="80"/>
      <c r="D7" s="23"/>
      <c r="E7" s="23"/>
      <c r="F7" s="23"/>
    </row>
    <row r="8" ht="18.75" customHeight="1" spans="1:6">
      <c r="A8" s="110"/>
      <c r="B8" s="80"/>
      <c r="C8" s="80"/>
      <c r="D8" s="23"/>
      <c r="E8" s="23"/>
      <c r="F8" s="23"/>
    </row>
    <row r="9" ht="18.75" customHeight="1" spans="1:6">
      <c r="A9" s="111" t="s">
        <v>118</v>
      </c>
      <c r="B9" s="112" t="s">
        <v>118</v>
      </c>
      <c r="C9" s="113" t="s">
        <v>118</v>
      </c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313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"单位名称："&amp;"永德县工商业联合会"</f>
        <v>单位名称：永德县工商业联合会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167</v>
      </c>
    </row>
    <row r="4" ht="18.75" customHeight="1" spans="1:17">
      <c r="A4" s="11" t="s">
        <v>314</v>
      </c>
      <c r="B4" s="70" t="s">
        <v>315</v>
      </c>
      <c r="C4" s="70" t="s">
        <v>316</v>
      </c>
      <c r="D4" s="70" t="s">
        <v>317</v>
      </c>
      <c r="E4" s="70" t="s">
        <v>318</v>
      </c>
      <c r="F4" s="70" t="s">
        <v>319</v>
      </c>
      <c r="G4" s="42" t="s">
        <v>187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320</v>
      </c>
      <c r="J5" s="73" t="s">
        <v>321</v>
      </c>
      <c r="K5" s="74" t="s">
        <v>322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195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 t="s">
        <v>71</v>
      </c>
      <c r="B8" s="79"/>
      <c r="C8" s="79"/>
      <c r="D8" s="79"/>
      <c r="E8" s="94"/>
      <c r="F8" s="23">
        <v>12000</v>
      </c>
      <c r="G8" s="23">
        <v>12000</v>
      </c>
      <c r="H8" s="23">
        <v>12000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7" t="s">
        <v>236</v>
      </c>
      <c r="B9" s="79" t="s">
        <v>236</v>
      </c>
      <c r="C9" s="79" t="s">
        <v>323</v>
      </c>
      <c r="D9" s="79" t="s">
        <v>324</v>
      </c>
      <c r="E9" s="96">
        <v>1</v>
      </c>
      <c r="F9" s="23">
        <v>6401.25</v>
      </c>
      <c r="G9" s="23">
        <v>6401.25</v>
      </c>
      <c r="H9" s="23">
        <v>6401.25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7" t="s">
        <v>236</v>
      </c>
      <c r="B10" s="79" t="s">
        <v>236</v>
      </c>
      <c r="C10" s="79" t="s">
        <v>325</v>
      </c>
      <c r="D10" s="79" t="s">
        <v>326</v>
      </c>
      <c r="E10" s="96">
        <v>1</v>
      </c>
      <c r="F10" s="23">
        <v>4000</v>
      </c>
      <c r="G10" s="23">
        <v>4000</v>
      </c>
      <c r="H10" s="23">
        <v>4000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7" t="s">
        <v>236</v>
      </c>
      <c r="B11" s="79" t="s">
        <v>236</v>
      </c>
      <c r="C11" s="79" t="s">
        <v>327</v>
      </c>
      <c r="D11" s="79" t="s">
        <v>328</v>
      </c>
      <c r="E11" s="96">
        <v>1</v>
      </c>
      <c r="F11" s="23">
        <v>1598.75</v>
      </c>
      <c r="G11" s="23">
        <v>1598.75</v>
      </c>
      <c r="H11" s="23">
        <v>1598.75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81" t="s">
        <v>118</v>
      </c>
      <c r="B12" s="82"/>
      <c r="C12" s="82"/>
      <c r="D12" s="82"/>
      <c r="E12" s="94"/>
      <c r="F12" s="23">
        <v>12000</v>
      </c>
      <c r="G12" s="23">
        <v>12000</v>
      </c>
      <c r="H12" s="23">
        <v>12000</v>
      </c>
      <c r="I12" s="23"/>
      <c r="J12" s="23"/>
      <c r="K12" s="23"/>
      <c r="L12" s="23"/>
      <c r="M12" s="23"/>
      <c r="N12" s="23"/>
      <c r="O12" s="23"/>
      <c r="P12" s="23"/>
      <c r="Q12" s="23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329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"单位名称："&amp;"永德县工商业联合会"</f>
        <v>单位名称：永德县工商业联合会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167</v>
      </c>
    </row>
    <row r="4" ht="18.75" customHeight="1" spans="1:14">
      <c r="A4" s="11" t="s">
        <v>314</v>
      </c>
      <c r="B4" s="70" t="s">
        <v>330</v>
      </c>
      <c r="C4" s="71" t="s">
        <v>331</v>
      </c>
      <c r="D4" s="42" t="s">
        <v>187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320</v>
      </c>
      <c r="G5" s="73" t="s">
        <v>321</v>
      </c>
      <c r="H5" s="74" t="s">
        <v>322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195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118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8"/>
  <sheetViews>
    <sheetView showZeros="0" workbookViewId="0">
      <selection activeCell="A1" sqref="A1"/>
    </sheetView>
  </sheetViews>
  <sheetFormatPr defaultColWidth="9.14285714285714" defaultRowHeight="14.25" customHeight="1" outlineLevelRow="7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332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"单位名称："&amp;"永德县工商业联合会"</f>
        <v>单位名称：永德县工商业联合会</v>
      </c>
      <c r="B3" s="58"/>
      <c r="C3" s="58"/>
      <c r="D3" s="59"/>
      <c r="E3" s="60"/>
      <c r="G3" s="61"/>
      <c r="H3" s="61"/>
      <c r="I3" s="36" t="s">
        <v>167</v>
      </c>
    </row>
    <row r="4" ht="18.75" customHeight="1" spans="1:9">
      <c r="A4" s="29" t="s">
        <v>333</v>
      </c>
      <c r="B4" s="12" t="s">
        <v>187</v>
      </c>
      <c r="C4" s="13"/>
      <c r="D4" s="13"/>
      <c r="E4" s="12" t="s">
        <v>334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335</v>
      </c>
      <c r="E5" s="64" t="s">
        <v>336</v>
      </c>
      <c r="F5" s="64" t="s">
        <v>336</v>
      </c>
      <c r="G5" s="64" t="s">
        <v>336</v>
      </c>
      <c r="H5" s="64" t="s">
        <v>336</v>
      </c>
      <c r="I5" s="64" t="s">
        <v>336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9.14285714285714" defaultRowHeight="12" customHeight="1" outlineLevelRow="6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6" t="s">
        <v>337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"单位名称："&amp;"永德县工商业联合会"</f>
        <v>单位名称：永德县工商业联合会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264</v>
      </c>
      <c r="B4" s="44" t="s">
        <v>265</v>
      </c>
      <c r="C4" s="44" t="s">
        <v>266</v>
      </c>
      <c r="D4" s="44" t="s">
        <v>267</v>
      </c>
      <c r="E4" s="44" t="s">
        <v>268</v>
      </c>
      <c r="F4" s="51" t="s">
        <v>269</v>
      </c>
      <c r="G4" s="44" t="s">
        <v>270</v>
      </c>
      <c r="H4" s="51" t="s">
        <v>271</v>
      </c>
      <c r="I4" s="51" t="s">
        <v>272</v>
      </c>
      <c r="J4" s="44" t="s">
        <v>273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1" sqref="A1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338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"单位名称："&amp;"永德县工商业联合会"</f>
        <v>单位名称：永德县工商业联合会</v>
      </c>
      <c r="B3" s="8"/>
      <c r="C3" s="3"/>
      <c r="H3" s="40" t="s">
        <v>167</v>
      </c>
    </row>
    <row r="4" ht="18.75" customHeight="1" spans="1:8">
      <c r="A4" s="11" t="s">
        <v>180</v>
      </c>
      <c r="B4" s="11" t="s">
        <v>339</v>
      </c>
      <c r="C4" s="11" t="s">
        <v>340</v>
      </c>
      <c r="D4" s="11" t="s">
        <v>341</v>
      </c>
      <c r="E4" s="11" t="s">
        <v>342</v>
      </c>
      <c r="F4" s="41" t="s">
        <v>343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318</v>
      </c>
      <c r="G5" s="44" t="s">
        <v>344</v>
      </c>
      <c r="H5" s="44" t="s">
        <v>345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56</v>
      </c>
      <c r="B8" s="47"/>
      <c r="C8" s="47"/>
      <c r="D8" s="47"/>
      <c r="E8" s="48"/>
      <c r="F8" s="46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346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"单位名称："&amp;"永德县工商业联合会"</f>
        <v>单位名称：永德县工商业联合会</v>
      </c>
      <c r="B3" s="8"/>
      <c r="C3" s="8"/>
      <c r="D3" s="8"/>
      <c r="E3" s="8"/>
      <c r="F3" s="8"/>
      <c r="G3" s="8"/>
      <c r="H3" s="9"/>
      <c r="I3" s="9"/>
      <c r="J3" s="9"/>
      <c r="K3" s="4" t="s">
        <v>167</v>
      </c>
    </row>
    <row r="4" ht="18.75" customHeight="1" spans="1:11">
      <c r="A4" s="10" t="s">
        <v>252</v>
      </c>
      <c r="B4" s="10" t="s">
        <v>182</v>
      </c>
      <c r="C4" s="10" t="s">
        <v>253</v>
      </c>
      <c r="D4" s="11" t="s">
        <v>183</v>
      </c>
      <c r="E4" s="11" t="s">
        <v>184</v>
      </c>
      <c r="F4" s="11" t="s">
        <v>254</v>
      </c>
      <c r="G4" s="11" t="s">
        <v>255</v>
      </c>
      <c r="H4" s="29" t="s">
        <v>56</v>
      </c>
      <c r="I4" s="12" t="s">
        <v>347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118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348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"单位名称："&amp;"永德县工商业联合会"</f>
        <v>单位名称：永德县工商业联合会</v>
      </c>
      <c r="B3" s="8"/>
      <c r="C3" s="8"/>
      <c r="D3" s="8"/>
      <c r="E3" s="9"/>
      <c r="F3" s="9"/>
      <c r="G3" s="4" t="s">
        <v>167</v>
      </c>
    </row>
    <row r="4" ht="18.75" customHeight="1" spans="1:7">
      <c r="A4" s="10" t="s">
        <v>253</v>
      </c>
      <c r="B4" s="10" t="s">
        <v>252</v>
      </c>
      <c r="C4" s="10" t="s">
        <v>182</v>
      </c>
      <c r="D4" s="11" t="s">
        <v>349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10000</v>
      </c>
      <c r="F8" s="23"/>
      <c r="G8" s="23"/>
    </row>
    <row r="9" ht="18.75" customHeight="1" spans="1:7">
      <c r="A9" s="21"/>
      <c r="B9" s="21" t="s">
        <v>350</v>
      </c>
      <c r="C9" s="21" t="s">
        <v>258</v>
      </c>
      <c r="D9" s="21" t="s">
        <v>351</v>
      </c>
      <c r="E9" s="23">
        <v>10000</v>
      </c>
      <c r="F9" s="23"/>
      <c r="G9" s="23"/>
    </row>
    <row r="10" ht="18.75" customHeight="1" spans="1:7">
      <c r="A10" s="24" t="s">
        <v>56</v>
      </c>
      <c r="B10" s="25" t="s">
        <v>352</v>
      </c>
      <c r="C10" s="25"/>
      <c r="D10" s="26"/>
      <c r="E10" s="23">
        <v>10000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P9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0"/>
      <c r="O1" s="65"/>
      <c r="P1" s="65"/>
      <c r="Q1" s="65"/>
      <c r="R1" s="65"/>
      <c r="S1" s="36" t="s">
        <v>53</v>
      </c>
    </row>
    <row r="2" ht="57.75" customHeight="1" spans="1:19">
      <c r="A2" s="129" t="str">
        <f>"2025"&amp;"年部门收入预算表"</f>
        <v>2025年部门收入预算表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1"/>
      <c r="P2" s="201"/>
      <c r="Q2" s="201"/>
      <c r="R2" s="201"/>
      <c r="S2" s="201"/>
    </row>
    <row r="3" ht="18.75" customHeight="1" spans="1:19">
      <c r="A3" s="39" t="str">
        <f>"单位名称："&amp;"永德县工商业联合会"</f>
        <v>单位名称：永德县工商业联合会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86" t="s">
        <v>54</v>
      </c>
      <c r="B4" s="187" t="s">
        <v>55</v>
      </c>
      <c r="C4" s="187" t="s">
        <v>56</v>
      </c>
      <c r="D4" s="188" t="s">
        <v>57</v>
      </c>
      <c r="E4" s="189"/>
      <c r="F4" s="189"/>
      <c r="G4" s="189"/>
      <c r="H4" s="189"/>
      <c r="I4" s="189"/>
      <c r="J4" s="202"/>
      <c r="K4" s="189"/>
      <c r="L4" s="189"/>
      <c r="M4" s="189"/>
      <c r="N4" s="203"/>
      <c r="O4" s="188" t="s">
        <v>46</v>
      </c>
      <c r="P4" s="188"/>
      <c r="Q4" s="188"/>
      <c r="R4" s="188"/>
      <c r="S4" s="206"/>
    </row>
    <row r="5" ht="18.75" customHeight="1" spans="1:19">
      <c r="A5" s="190"/>
      <c r="B5" s="191"/>
      <c r="C5" s="191"/>
      <c r="D5" s="192" t="s">
        <v>58</v>
      </c>
      <c r="E5" s="192" t="s">
        <v>59</v>
      </c>
      <c r="F5" s="192" t="s">
        <v>60</v>
      </c>
      <c r="G5" s="192" t="s">
        <v>61</v>
      </c>
      <c r="H5" s="192" t="s">
        <v>62</v>
      </c>
      <c r="I5" s="204" t="s">
        <v>63</v>
      </c>
      <c r="J5" s="204"/>
      <c r="K5" s="204"/>
      <c r="L5" s="204"/>
      <c r="M5" s="204"/>
      <c r="N5" s="195"/>
      <c r="O5" s="192" t="s">
        <v>58</v>
      </c>
      <c r="P5" s="192" t="s">
        <v>59</v>
      </c>
      <c r="Q5" s="192" t="s">
        <v>60</v>
      </c>
      <c r="R5" s="192" t="s">
        <v>61</v>
      </c>
      <c r="S5" s="192" t="s">
        <v>64</v>
      </c>
    </row>
    <row r="6" ht="18.75" customHeight="1" spans="1:19">
      <c r="A6" s="193"/>
      <c r="B6" s="194"/>
      <c r="C6" s="194"/>
      <c r="D6" s="195"/>
      <c r="E6" s="195"/>
      <c r="F6" s="195"/>
      <c r="G6" s="195"/>
      <c r="H6" s="195"/>
      <c r="I6" s="194" t="s">
        <v>58</v>
      </c>
      <c r="J6" s="194" t="s">
        <v>65</v>
      </c>
      <c r="K6" s="194" t="s">
        <v>66</v>
      </c>
      <c r="L6" s="194" t="s">
        <v>67</v>
      </c>
      <c r="M6" s="194" t="s">
        <v>68</v>
      </c>
      <c r="N6" s="194" t="s">
        <v>69</v>
      </c>
      <c r="O6" s="205"/>
      <c r="P6" s="205"/>
      <c r="Q6" s="205"/>
      <c r="R6" s="205"/>
      <c r="S6" s="19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6" t="s">
        <v>70</v>
      </c>
      <c r="B8" s="197" t="s">
        <v>71</v>
      </c>
      <c r="C8" s="23">
        <v>1054744.83</v>
      </c>
      <c r="D8" s="23">
        <v>1054744.83</v>
      </c>
      <c r="E8" s="23">
        <v>1054744.83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8" t="s">
        <v>56</v>
      </c>
      <c r="B9" s="199"/>
      <c r="C9" s="23">
        <v>1054744.83</v>
      </c>
      <c r="D9" s="23">
        <v>1054744.83</v>
      </c>
      <c r="E9" s="23">
        <v>1054744.83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4"/>
      <c r="E1" s="1"/>
      <c r="F1" s="1"/>
      <c r="G1" s="1"/>
      <c r="H1" s="174"/>
      <c r="I1" s="1"/>
      <c r="J1" s="174"/>
      <c r="K1" s="1"/>
      <c r="L1" s="1"/>
      <c r="M1" s="1"/>
      <c r="N1" s="1"/>
      <c r="O1" s="37" t="s">
        <v>72</v>
      </c>
    </row>
    <row r="2" ht="42" customHeight="1" spans="1:15">
      <c r="A2" s="5" t="str">
        <f>"2025"&amp;"年部门支出预算表"</f>
        <v>2025年部门支出预算表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ht="18.75" customHeight="1" spans="1:15">
      <c r="A3" s="176" t="str">
        <f>"单位名称："&amp;"永德县工商业联合会"</f>
        <v>单位名称：永德县工商业联合会</v>
      </c>
      <c r="B3" s="177"/>
      <c r="C3" s="60"/>
      <c r="D3" s="28"/>
      <c r="E3" s="60"/>
      <c r="F3" s="60"/>
      <c r="G3" s="60"/>
      <c r="H3" s="28"/>
      <c r="I3" s="60"/>
      <c r="J3" s="28"/>
      <c r="K3" s="60"/>
      <c r="L3" s="60"/>
      <c r="M3" s="184"/>
      <c r="N3" s="184"/>
      <c r="O3" s="37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9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114">
        <v>1</v>
      </c>
      <c r="B6" s="11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33" t="s">
        <v>84</v>
      </c>
      <c r="B7" s="163" t="s">
        <v>85</v>
      </c>
      <c r="C7" s="23">
        <v>732557.92</v>
      </c>
      <c r="D7" s="23">
        <v>732557.92</v>
      </c>
      <c r="E7" s="23">
        <v>722557.92</v>
      </c>
      <c r="F7" s="23">
        <v>10000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8" t="s">
        <v>86</v>
      </c>
      <c r="B8" s="214" t="s">
        <v>87</v>
      </c>
      <c r="C8" s="23">
        <v>732557.92</v>
      </c>
      <c r="D8" s="23">
        <v>732557.92</v>
      </c>
      <c r="E8" s="23">
        <v>722557.92</v>
      </c>
      <c r="F8" s="23">
        <v>10000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0" t="s">
        <v>88</v>
      </c>
      <c r="B9" s="215" t="s">
        <v>89</v>
      </c>
      <c r="C9" s="23">
        <v>722557.92</v>
      </c>
      <c r="D9" s="23">
        <v>722557.92</v>
      </c>
      <c r="E9" s="23">
        <v>722557.92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0" t="s">
        <v>90</v>
      </c>
      <c r="B10" s="215" t="s">
        <v>91</v>
      </c>
      <c r="C10" s="23">
        <v>10000</v>
      </c>
      <c r="D10" s="23">
        <v>10000</v>
      </c>
      <c r="E10" s="23"/>
      <c r="F10" s="23">
        <v>10000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3" t="s">
        <v>92</v>
      </c>
      <c r="B11" s="163" t="s">
        <v>93</v>
      </c>
      <c r="C11" s="23">
        <v>199343.85</v>
      </c>
      <c r="D11" s="23">
        <v>199343.85</v>
      </c>
      <c r="E11" s="23">
        <v>199343.85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8" t="s">
        <v>94</v>
      </c>
      <c r="B12" s="214" t="s">
        <v>95</v>
      </c>
      <c r="C12" s="23">
        <v>188987.85</v>
      </c>
      <c r="D12" s="23">
        <v>188987.85</v>
      </c>
      <c r="E12" s="23">
        <v>188987.85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80" t="s">
        <v>96</v>
      </c>
      <c r="B13" s="215" t="s">
        <v>97</v>
      </c>
      <c r="C13" s="23">
        <v>89462</v>
      </c>
      <c r="D13" s="23">
        <v>89462</v>
      </c>
      <c r="E13" s="23">
        <v>89462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0" t="s">
        <v>98</v>
      </c>
      <c r="B14" s="215" t="s">
        <v>99</v>
      </c>
      <c r="C14" s="23">
        <v>99525.85</v>
      </c>
      <c r="D14" s="23">
        <v>99525.85</v>
      </c>
      <c r="E14" s="23">
        <v>99525.85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8" t="s">
        <v>100</v>
      </c>
      <c r="B15" s="214" t="s">
        <v>101</v>
      </c>
      <c r="C15" s="23">
        <v>10356</v>
      </c>
      <c r="D15" s="23">
        <v>10356</v>
      </c>
      <c r="E15" s="23">
        <v>10356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0" t="s">
        <v>102</v>
      </c>
      <c r="B16" s="215" t="s">
        <v>103</v>
      </c>
      <c r="C16" s="23">
        <v>10356</v>
      </c>
      <c r="D16" s="23">
        <v>10356</v>
      </c>
      <c r="E16" s="23">
        <v>10356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33" t="s">
        <v>104</v>
      </c>
      <c r="B17" s="163" t="s">
        <v>105</v>
      </c>
      <c r="C17" s="23">
        <v>48198.67</v>
      </c>
      <c r="D17" s="23">
        <v>48198.67</v>
      </c>
      <c r="E17" s="23">
        <v>48198.67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8" t="s">
        <v>106</v>
      </c>
      <c r="B18" s="214" t="s">
        <v>107</v>
      </c>
      <c r="C18" s="23">
        <v>48198.67</v>
      </c>
      <c r="D18" s="23">
        <v>48198.67</v>
      </c>
      <c r="E18" s="23">
        <v>48198.67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0" t="s">
        <v>108</v>
      </c>
      <c r="B19" s="215" t="s">
        <v>109</v>
      </c>
      <c r="C19" s="23">
        <v>44164.6</v>
      </c>
      <c r="D19" s="23">
        <v>44164.6</v>
      </c>
      <c r="E19" s="23">
        <v>44164.6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0" t="s">
        <v>110</v>
      </c>
      <c r="B20" s="215" t="s">
        <v>111</v>
      </c>
      <c r="C20" s="23">
        <v>4034.07</v>
      </c>
      <c r="D20" s="23">
        <v>4034.07</v>
      </c>
      <c r="E20" s="23">
        <v>4034.07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33" t="s">
        <v>112</v>
      </c>
      <c r="B21" s="163" t="s">
        <v>113</v>
      </c>
      <c r="C21" s="23">
        <v>74644.39</v>
      </c>
      <c r="D21" s="23">
        <v>74644.39</v>
      </c>
      <c r="E21" s="23">
        <v>74644.39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8" t="s">
        <v>114</v>
      </c>
      <c r="B22" s="214" t="s">
        <v>115</v>
      </c>
      <c r="C22" s="23">
        <v>74644.39</v>
      </c>
      <c r="D22" s="23">
        <v>74644.39</v>
      </c>
      <c r="E22" s="23">
        <v>74644.39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0" t="s">
        <v>116</v>
      </c>
      <c r="B23" s="215" t="s">
        <v>117</v>
      </c>
      <c r="C23" s="23">
        <v>74644.39</v>
      </c>
      <c r="D23" s="23">
        <v>74644.39</v>
      </c>
      <c r="E23" s="23">
        <v>74644.39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2" t="s">
        <v>118</v>
      </c>
      <c r="B24" s="183" t="s">
        <v>118</v>
      </c>
      <c r="C24" s="23">
        <v>1054744.83</v>
      </c>
      <c r="D24" s="23">
        <v>1054744.83</v>
      </c>
      <c r="E24" s="23">
        <v>1044744.83</v>
      </c>
      <c r="F24" s="23">
        <v>10000</v>
      </c>
      <c r="G24" s="23"/>
      <c r="H24" s="23"/>
      <c r="I24" s="23"/>
      <c r="J24" s="23"/>
      <c r="K24" s="23"/>
      <c r="L24" s="23"/>
      <c r="M24" s="23"/>
      <c r="N24" s="23"/>
      <c r="O24" s="23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119</v>
      </c>
    </row>
    <row r="2" ht="36" customHeight="1" spans="1:4">
      <c r="A2" s="5" t="str">
        <f>"2025"&amp;"年部门财政拨款收支预算总表"</f>
        <v>2025年部门财政拨款收支预算总表</v>
      </c>
      <c r="B2" s="161"/>
      <c r="C2" s="161"/>
      <c r="D2" s="161"/>
    </row>
    <row r="3" ht="18.75" customHeight="1" spans="1:4">
      <c r="A3" s="7" t="str">
        <f>"单位名称："&amp;"永德县工商业联合会"</f>
        <v>单位名称：永德县工商业联合会</v>
      </c>
      <c r="B3" s="162"/>
      <c r="C3" s="162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4" t="str">
        <f>"2025"&amp;"年预算数"</f>
        <v>2025年预算数</v>
      </c>
      <c r="C5" s="29" t="s">
        <v>120</v>
      </c>
      <c r="D5" s="104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63" t="s">
        <v>121</v>
      </c>
      <c r="B7" s="23">
        <v>1054744.83</v>
      </c>
      <c r="C7" s="22" t="s">
        <v>122</v>
      </c>
      <c r="D7" s="23">
        <v>1054744.83</v>
      </c>
    </row>
    <row r="8" ht="18.75" customHeight="1" spans="1:4">
      <c r="A8" s="164" t="s">
        <v>123</v>
      </c>
      <c r="B8" s="23">
        <v>1054744.83</v>
      </c>
      <c r="C8" s="22" t="s">
        <v>124</v>
      </c>
      <c r="D8" s="23">
        <v>732557.92</v>
      </c>
    </row>
    <row r="9" ht="18.75" customHeight="1" spans="1:4">
      <c r="A9" s="164" t="s">
        <v>125</v>
      </c>
      <c r="B9" s="23"/>
      <c r="C9" s="22" t="s">
        <v>126</v>
      </c>
      <c r="D9" s="23"/>
    </row>
    <row r="10" ht="18.75" customHeight="1" spans="1:4">
      <c r="A10" s="164" t="s">
        <v>127</v>
      </c>
      <c r="B10" s="23"/>
      <c r="C10" s="22" t="s">
        <v>128</v>
      </c>
      <c r="D10" s="23"/>
    </row>
    <row r="11" ht="18.75" customHeight="1" spans="1:4">
      <c r="A11" s="165" t="s">
        <v>129</v>
      </c>
      <c r="B11" s="23"/>
      <c r="C11" s="166" t="s">
        <v>130</v>
      </c>
      <c r="D11" s="23"/>
    </row>
    <row r="12" ht="18.75" customHeight="1" spans="1:4">
      <c r="A12" s="167" t="s">
        <v>123</v>
      </c>
      <c r="B12" s="23"/>
      <c r="C12" s="168" t="s">
        <v>131</v>
      </c>
      <c r="D12" s="23"/>
    </row>
    <row r="13" ht="18.75" customHeight="1" spans="1:4">
      <c r="A13" s="167" t="s">
        <v>125</v>
      </c>
      <c r="B13" s="23"/>
      <c r="C13" s="168" t="s">
        <v>132</v>
      </c>
      <c r="D13" s="23"/>
    </row>
    <row r="14" ht="18.75" customHeight="1" spans="1:4">
      <c r="A14" s="167" t="s">
        <v>127</v>
      </c>
      <c r="B14" s="23"/>
      <c r="C14" s="168" t="s">
        <v>133</v>
      </c>
      <c r="D14" s="23"/>
    </row>
    <row r="15" ht="18.75" customHeight="1" spans="1:4">
      <c r="A15" s="167" t="s">
        <v>26</v>
      </c>
      <c r="B15" s="23"/>
      <c r="C15" s="168" t="s">
        <v>134</v>
      </c>
      <c r="D15" s="23">
        <v>199343.85</v>
      </c>
    </row>
    <row r="16" ht="18.75" customHeight="1" spans="1:4">
      <c r="A16" s="167" t="s">
        <v>26</v>
      </c>
      <c r="B16" s="23" t="s">
        <v>26</v>
      </c>
      <c r="C16" s="168" t="s">
        <v>135</v>
      </c>
      <c r="D16" s="23">
        <v>48198.67</v>
      </c>
    </row>
    <row r="17" ht="18.75" customHeight="1" spans="1:4">
      <c r="A17" s="169" t="s">
        <v>26</v>
      </c>
      <c r="B17" s="23" t="s">
        <v>26</v>
      </c>
      <c r="C17" s="168" t="s">
        <v>136</v>
      </c>
      <c r="D17" s="23"/>
    </row>
    <row r="18" ht="18.75" customHeight="1" spans="1:4">
      <c r="A18" s="169" t="s">
        <v>26</v>
      </c>
      <c r="B18" s="23" t="s">
        <v>26</v>
      </c>
      <c r="C18" s="168" t="s">
        <v>137</v>
      </c>
      <c r="D18" s="23"/>
    </row>
    <row r="19" ht="18.75" customHeight="1" spans="1:4">
      <c r="A19" s="170" t="s">
        <v>26</v>
      </c>
      <c r="B19" s="23" t="s">
        <v>26</v>
      </c>
      <c r="C19" s="168" t="s">
        <v>138</v>
      </c>
      <c r="D19" s="23"/>
    </row>
    <row r="20" ht="18.75" customHeight="1" spans="1:4">
      <c r="A20" s="170" t="s">
        <v>26</v>
      </c>
      <c r="B20" s="23" t="s">
        <v>26</v>
      </c>
      <c r="C20" s="168" t="s">
        <v>139</v>
      </c>
      <c r="D20" s="23"/>
    </row>
    <row r="21" ht="18.75" customHeight="1" spans="1:4">
      <c r="A21" s="170" t="s">
        <v>26</v>
      </c>
      <c r="B21" s="23" t="s">
        <v>26</v>
      </c>
      <c r="C21" s="168" t="s">
        <v>140</v>
      </c>
      <c r="D21" s="23"/>
    </row>
    <row r="22" ht="18.75" customHeight="1" spans="1:4">
      <c r="A22" s="170" t="s">
        <v>26</v>
      </c>
      <c r="B22" s="23" t="s">
        <v>26</v>
      </c>
      <c r="C22" s="168" t="s">
        <v>141</v>
      </c>
      <c r="D22" s="23"/>
    </row>
    <row r="23" ht="18.75" customHeight="1" spans="1:4">
      <c r="A23" s="170" t="s">
        <v>26</v>
      </c>
      <c r="B23" s="23" t="s">
        <v>26</v>
      </c>
      <c r="C23" s="168" t="s">
        <v>142</v>
      </c>
      <c r="D23" s="23"/>
    </row>
    <row r="24" ht="18.75" customHeight="1" spans="1:4">
      <c r="A24" s="170" t="s">
        <v>26</v>
      </c>
      <c r="B24" s="23" t="s">
        <v>26</v>
      </c>
      <c r="C24" s="168" t="s">
        <v>143</v>
      </c>
      <c r="D24" s="23"/>
    </row>
    <row r="25" ht="18.75" customHeight="1" spans="1:4">
      <c r="A25" s="170" t="s">
        <v>26</v>
      </c>
      <c r="B25" s="23" t="s">
        <v>26</v>
      </c>
      <c r="C25" s="168" t="s">
        <v>144</v>
      </c>
      <c r="D25" s="23"/>
    </row>
    <row r="26" ht="18.75" customHeight="1" spans="1:4">
      <c r="A26" s="170" t="s">
        <v>26</v>
      </c>
      <c r="B26" s="23" t="s">
        <v>26</v>
      </c>
      <c r="C26" s="168" t="s">
        <v>145</v>
      </c>
      <c r="D26" s="23">
        <v>74644.39</v>
      </c>
    </row>
    <row r="27" ht="18.75" customHeight="1" spans="1:4">
      <c r="A27" s="170" t="s">
        <v>26</v>
      </c>
      <c r="B27" s="23" t="s">
        <v>26</v>
      </c>
      <c r="C27" s="168" t="s">
        <v>146</v>
      </c>
      <c r="D27" s="23"/>
    </row>
    <row r="28" ht="18.75" customHeight="1" spans="1:4">
      <c r="A28" s="170" t="s">
        <v>26</v>
      </c>
      <c r="B28" s="23" t="s">
        <v>26</v>
      </c>
      <c r="C28" s="168" t="s">
        <v>147</v>
      </c>
      <c r="D28" s="23"/>
    </row>
    <row r="29" ht="18.75" customHeight="1" spans="1:4">
      <c r="A29" s="170" t="s">
        <v>26</v>
      </c>
      <c r="B29" s="23" t="s">
        <v>26</v>
      </c>
      <c r="C29" s="168" t="s">
        <v>148</v>
      </c>
      <c r="D29" s="23"/>
    </row>
    <row r="30" ht="18.75" customHeight="1" spans="1:4">
      <c r="A30" s="170" t="s">
        <v>26</v>
      </c>
      <c r="B30" s="23" t="s">
        <v>26</v>
      </c>
      <c r="C30" s="168" t="s">
        <v>149</v>
      </c>
      <c r="D30" s="23"/>
    </row>
    <row r="31" ht="18.75" customHeight="1" spans="1:4">
      <c r="A31" s="171" t="s">
        <v>26</v>
      </c>
      <c r="B31" s="23" t="s">
        <v>26</v>
      </c>
      <c r="C31" s="168" t="s">
        <v>150</v>
      </c>
      <c r="D31" s="23"/>
    </row>
    <row r="32" ht="18.75" customHeight="1" spans="1:4">
      <c r="A32" s="171" t="s">
        <v>26</v>
      </c>
      <c r="B32" s="23" t="s">
        <v>26</v>
      </c>
      <c r="C32" s="168" t="s">
        <v>151</v>
      </c>
      <c r="D32" s="23"/>
    </row>
    <row r="33" ht="18.75" customHeight="1" spans="1:4">
      <c r="A33" s="171" t="s">
        <v>26</v>
      </c>
      <c r="B33" s="23" t="s">
        <v>26</v>
      </c>
      <c r="C33" s="168" t="s">
        <v>152</v>
      </c>
      <c r="D33" s="23"/>
    </row>
    <row r="34" ht="18.75" customHeight="1" spans="1:4">
      <c r="A34" s="171"/>
      <c r="B34" s="23"/>
      <c r="C34" s="168" t="s">
        <v>153</v>
      </c>
      <c r="D34" s="23"/>
    </row>
    <row r="35" ht="18.75" customHeight="1" spans="1:4">
      <c r="A35" s="171" t="s">
        <v>26</v>
      </c>
      <c r="B35" s="23" t="s">
        <v>26</v>
      </c>
      <c r="C35" s="168" t="s">
        <v>154</v>
      </c>
      <c r="D35" s="23"/>
    </row>
    <row r="36" ht="18.75" customHeight="1" spans="1:4">
      <c r="A36" s="53" t="s">
        <v>155</v>
      </c>
      <c r="B36" s="172">
        <v>1054744.83</v>
      </c>
      <c r="C36" s="173" t="s">
        <v>52</v>
      </c>
      <c r="D36" s="172">
        <v>1054744.83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0"/>
      <c r="F1" s="55"/>
      <c r="G1" s="37" t="s">
        <v>156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"单位名称："&amp;"永德县工商业联合会"</f>
        <v>单位名称：永德县工商业联合会</v>
      </c>
      <c r="B3" s="27"/>
      <c r="C3" s="28"/>
      <c r="D3" s="28"/>
      <c r="E3" s="28"/>
      <c r="F3" s="99"/>
      <c r="G3" s="37" t="s">
        <v>1</v>
      </c>
    </row>
    <row r="4" ht="20.25" customHeight="1" spans="1:7">
      <c r="A4" s="153" t="s">
        <v>157</v>
      </c>
      <c r="B4" s="154"/>
      <c r="C4" s="104" t="s">
        <v>56</v>
      </c>
      <c r="D4" s="131" t="s">
        <v>75</v>
      </c>
      <c r="E4" s="13"/>
      <c r="F4" s="14"/>
      <c r="G4" s="124" t="s">
        <v>76</v>
      </c>
    </row>
    <row r="5" ht="20.25" customHeight="1" spans="1:7">
      <c r="A5" s="155" t="s">
        <v>73</v>
      </c>
      <c r="B5" s="155" t="s">
        <v>74</v>
      </c>
      <c r="C5" s="31"/>
      <c r="D5" s="64" t="s">
        <v>58</v>
      </c>
      <c r="E5" s="64" t="s">
        <v>158</v>
      </c>
      <c r="F5" s="64" t="s">
        <v>159</v>
      </c>
      <c r="G5" s="92"/>
    </row>
    <row r="6" ht="19.5" customHeight="1" spans="1:7">
      <c r="A6" s="155" t="s">
        <v>160</v>
      </c>
      <c r="B6" s="155" t="s">
        <v>161</v>
      </c>
      <c r="C6" s="155" t="s">
        <v>162</v>
      </c>
      <c r="D6" s="64">
        <v>4</v>
      </c>
      <c r="E6" s="156" t="s">
        <v>163</v>
      </c>
      <c r="F6" s="156" t="s">
        <v>164</v>
      </c>
      <c r="G6" s="155" t="s">
        <v>165</v>
      </c>
    </row>
    <row r="7" ht="18" customHeight="1" spans="1:7">
      <c r="A7" s="32" t="s">
        <v>84</v>
      </c>
      <c r="B7" s="32" t="s">
        <v>85</v>
      </c>
      <c r="C7" s="23">
        <v>732557.92</v>
      </c>
      <c r="D7" s="23">
        <v>722557.92</v>
      </c>
      <c r="E7" s="23">
        <v>641650.56</v>
      </c>
      <c r="F7" s="23">
        <v>80907.36</v>
      </c>
      <c r="G7" s="23">
        <v>10000</v>
      </c>
    </row>
    <row r="8" ht="18" customHeight="1" spans="1:7">
      <c r="A8" s="157" t="s">
        <v>86</v>
      </c>
      <c r="B8" s="157" t="s">
        <v>87</v>
      </c>
      <c r="C8" s="23">
        <v>732557.92</v>
      </c>
      <c r="D8" s="23">
        <v>722557.92</v>
      </c>
      <c r="E8" s="23">
        <v>641650.56</v>
      </c>
      <c r="F8" s="23">
        <v>80907.36</v>
      </c>
      <c r="G8" s="23">
        <v>10000</v>
      </c>
    </row>
    <row r="9" ht="18" customHeight="1" spans="1:7">
      <c r="A9" s="158" t="s">
        <v>88</v>
      </c>
      <c r="B9" s="158" t="s">
        <v>89</v>
      </c>
      <c r="C9" s="23">
        <v>722557.92</v>
      </c>
      <c r="D9" s="23">
        <v>722557.92</v>
      </c>
      <c r="E9" s="23">
        <v>641650.56</v>
      </c>
      <c r="F9" s="23">
        <v>80907.36</v>
      </c>
      <c r="G9" s="23"/>
    </row>
    <row r="10" ht="18" customHeight="1" spans="1:7">
      <c r="A10" s="158" t="s">
        <v>90</v>
      </c>
      <c r="B10" s="158" t="s">
        <v>91</v>
      </c>
      <c r="C10" s="23">
        <v>10000</v>
      </c>
      <c r="D10" s="23"/>
      <c r="E10" s="23"/>
      <c r="F10" s="23"/>
      <c r="G10" s="23">
        <v>10000</v>
      </c>
    </row>
    <row r="11" ht="18" customHeight="1" spans="1:7">
      <c r="A11" s="32" t="s">
        <v>92</v>
      </c>
      <c r="B11" s="32" t="s">
        <v>93</v>
      </c>
      <c r="C11" s="23">
        <v>199343.85</v>
      </c>
      <c r="D11" s="23">
        <v>199343.85</v>
      </c>
      <c r="E11" s="23">
        <v>197343.85</v>
      </c>
      <c r="F11" s="23">
        <v>2000</v>
      </c>
      <c r="G11" s="23"/>
    </row>
    <row r="12" ht="18" customHeight="1" spans="1:7">
      <c r="A12" s="157" t="s">
        <v>94</v>
      </c>
      <c r="B12" s="157" t="s">
        <v>95</v>
      </c>
      <c r="C12" s="23">
        <v>188987.85</v>
      </c>
      <c r="D12" s="23">
        <v>188987.85</v>
      </c>
      <c r="E12" s="23">
        <v>186987.85</v>
      </c>
      <c r="F12" s="23">
        <v>2000</v>
      </c>
      <c r="G12" s="23"/>
    </row>
    <row r="13" ht="18" customHeight="1" spans="1:7">
      <c r="A13" s="158" t="s">
        <v>96</v>
      </c>
      <c r="B13" s="158" t="s">
        <v>97</v>
      </c>
      <c r="C13" s="23">
        <v>89462</v>
      </c>
      <c r="D13" s="23">
        <v>89462</v>
      </c>
      <c r="E13" s="23">
        <v>87462</v>
      </c>
      <c r="F13" s="23">
        <v>2000</v>
      </c>
      <c r="G13" s="23"/>
    </row>
    <row r="14" ht="18" customHeight="1" spans="1:7">
      <c r="A14" s="158" t="s">
        <v>98</v>
      </c>
      <c r="B14" s="158" t="s">
        <v>99</v>
      </c>
      <c r="C14" s="23">
        <v>99525.85</v>
      </c>
      <c r="D14" s="23">
        <v>99525.85</v>
      </c>
      <c r="E14" s="23">
        <v>99525.85</v>
      </c>
      <c r="F14" s="23"/>
      <c r="G14" s="23"/>
    </row>
    <row r="15" ht="18" customHeight="1" spans="1:7">
      <c r="A15" s="157" t="s">
        <v>100</v>
      </c>
      <c r="B15" s="157" t="s">
        <v>101</v>
      </c>
      <c r="C15" s="23">
        <v>10356</v>
      </c>
      <c r="D15" s="23">
        <v>10356</v>
      </c>
      <c r="E15" s="23">
        <v>10356</v>
      </c>
      <c r="F15" s="23"/>
      <c r="G15" s="23"/>
    </row>
    <row r="16" ht="18" customHeight="1" spans="1:7">
      <c r="A16" s="158" t="s">
        <v>102</v>
      </c>
      <c r="B16" s="158" t="s">
        <v>103</v>
      </c>
      <c r="C16" s="23">
        <v>10356</v>
      </c>
      <c r="D16" s="23">
        <v>10356</v>
      </c>
      <c r="E16" s="23">
        <v>10356</v>
      </c>
      <c r="F16" s="23"/>
      <c r="G16" s="23"/>
    </row>
    <row r="17" ht="18" customHeight="1" spans="1:7">
      <c r="A17" s="32" t="s">
        <v>104</v>
      </c>
      <c r="B17" s="32" t="s">
        <v>105</v>
      </c>
      <c r="C17" s="23">
        <v>48198.67</v>
      </c>
      <c r="D17" s="23">
        <v>48198.67</v>
      </c>
      <c r="E17" s="23">
        <v>48198.67</v>
      </c>
      <c r="F17" s="23"/>
      <c r="G17" s="23"/>
    </row>
    <row r="18" ht="18" customHeight="1" spans="1:7">
      <c r="A18" s="157" t="s">
        <v>106</v>
      </c>
      <c r="B18" s="157" t="s">
        <v>107</v>
      </c>
      <c r="C18" s="23">
        <v>48198.67</v>
      </c>
      <c r="D18" s="23">
        <v>48198.67</v>
      </c>
      <c r="E18" s="23">
        <v>48198.67</v>
      </c>
      <c r="F18" s="23"/>
      <c r="G18" s="23"/>
    </row>
    <row r="19" ht="18" customHeight="1" spans="1:7">
      <c r="A19" s="158" t="s">
        <v>108</v>
      </c>
      <c r="B19" s="158" t="s">
        <v>109</v>
      </c>
      <c r="C19" s="23">
        <v>44164.6</v>
      </c>
      <c r="D19" s="23">
        <v>44164.6</v>
      </c>
      <c r="E19" s="23">
        <v>44164.6</v>
      </c>
      <c r="F19" s="23"/>
      <c r="G19" s="23"/>
    </row>
    <row r="20" ht="18" customHeight="1" spans="1:7">
      <c r="A20" s="158" t="s">
        <v>110</v>
      </c>
      <c r="B20" s="158" t="s">
        <v>111</v>
      </c>
      <c r="C20" s="23">
        <v>4034.07</v>
      </c>
      <c r="D20" s="23">
        <v>4034.07</v>
      </c>
      <c r="E20" s="23">
        <v>4034.07</v>
      </c>
      <c r="F20" s="23"/>
      <c r="G20" s="23"/>
    </row>
    <row r="21" ht="18" customHeight="1" spans="1:7">
      <c r="A21" s="32" t="s">
        <v>112</v>
      </c>
      <c r="B21" s="32" t="s">
        <v>113</v>
      </c>
      <c r="C21" s="23">
        <v>74644.39</v>
      </c>
      <c r="D21" s="23">
        <v>74644.39</v>
      </c>
      <c r="E21" s="23">
        <v>74644.39</v>
      </c>
      <c r="F21" s="23"/>
      <c r="G21" s="23"/>
    </row>
    <row r="22" ht="18" customHeight="1" spans="1:7">
      <c r="A22" s="157" t="s">
        <v>114</v>
      </c>
      <c r="B22" s="157" t="s">
        <v>115</v>
      </c>
      <c r="C22" s="23">
        <v>74644.39</v>
      </c>
      <c r="D22" s="23">
        <v>74644.39</v>
      </c>
      <c r="E22" s="23">
        <v>74644.39</v>
      </c>
      <c r="F22" s="23"/>
      <c r="G22" s="23"/>
    </row>
    <row r="23" ht="18" customHeight="1" spans="1:7">
      <c r="A23" s="158" t="s">
        <v>116</v>
      </c>
      <c r="B23" s="158" t="s">
        <v>117</v>
      </c>
      <c r="C23" s="23">
        <v>74644.39</v>
      </c>
      <c r="D23" s="23">
        <v>74644.39</v>
      </c>
      <c r="E23" s="23">
        <v>74644.39</v>
      </c>
      <c r="F23" s="23"/>
      <c r="G23" s="23"/>
    </row>
    <row r="24" ht="18" customHeight="1" spans="1:7">
      <c r="A24" s="159" t="s">
        <v>118</v>
      </c>
      <c r="B24" s="160" t="s">
        <v>118</v>
      </c>
      <c r="C24" s="23">
        <v>1054744.83</v>
      </c>
      <c r="D24" s="23">
        <v>1044744.83</v>
      </c>
      <c r="E24" s="23">
        <v>961837.47</v>
      </c>
      <c r="F24" s="23">
        <v>82907.36</v>
      </c>
      <c r="G24" s="23">
        <v>10000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0"/>
      <c r="B1" s="141"/>
      <c r="C1" s="142"/>
      <c r="D1" s="60"/>
      <c r="G1" s="85" t="s">
        <v>166</v>
      </c>
    </row>
    <row r="2" ht="39" customHeight="1" spans="1:7">
      <c r="A2" s="129" t="str">
        <f>"2025"&amp;"年“三公”经费支出预算表"</f>
        <v>2025年“三公”经费支出预算表</v>
      </c>
      <c r="B2" s="49"/>
      <c r="C2" s="49"/>
      <c r="D2" s="49"/>
      <c r="E2" s="49"/>
      <c r="F2" s="49"/>
      <c r="G2" s="49"/>
    </row>
    <row r="3" ht="18.75" customHeight="1" spans="1:7">
      <c r="A3" s="39" t="str">
        <f>"单位名称："&amp;"永德县工商业联合会"</f>
        <v>单位名称：永德县工商业联合会</v>
      </c>
      <c r="B3" s="141"/>
      <c r="C3" s="142"/>
      <c r="D3" s="60"/>
      <c r="E3" s="28"/>
      <c r="G3" s="85" t="s">
        <v>167</v>
      </c>
    </row>
    <row r="4" ht="18.75" customHeight="1" spans="1:7">
      <c r="A4" s="10" t="s">
        <v>168</v>
      </c>
      <c r="B4" s="10" t="s">
        <v>169</v>
      </c>
      <c r="C4" s="29" t="s">
        <v>170</v>
      </c>
      <c r="D4" s="12" t="s">
        <v>171</v>
      </c>
      <c r="E4" s="13"/>
      <c r="F4" s="14"/>
      <c r="G4" s="29" t="s">
        <v>172</v>
      </c>
    </row>
    <row r="5" ht="18.75" customHeight="1" spans="1:7">
      <c r="A5" s="17"/>
      <c r="B5" s="143"/>
      <c r="C5" s="31"/>
      <c r="D5" s="64" t="s">
        <v>58</v>
      </c>
      <c r="E5" s="64" t="s">
        <v>173</v>
      </c>
      <c r="F5" s="64" t="s">
        <v>174</v>
      </c>
      <c r="G5" s="31"/>
    </row>
    <row r="6" ht="18.75" customHeight="1" spans="1:7">
      <c r="A6" s="144" t="s">
        <v>56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4" t="s">
        <v>56</v>
      </c>
      <c r="B7" s="148">
        <v>12000</v>
      </c>
      <c r="C7" s="148"/>
      <c r="D7" s="148">
        <v>12000</v>
      </c>
      <c r="E7" s="148"/>
      <c r="F7" s="148">
        <v>12000</v>
      </c>
      <c r="G7" s="148"/>
    </row>
    <row r="8" ht="18.75" customHeight="1" spans="1:7">
      <c r="A8" s="149" t="s">
        <v>175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176</v>
      </c>
      <c r="B9" s="148">
        <v>12000</v>
      </c>
      <c r="C9" s="148"/>
      <c r="D9" s="148">
        <v>12000</v>
      </c>
      <c r="E9" s="148"/>
      <c r="F9" s="148">
        <v>12000</v>
      </c>
      <c r="G9" s="148"/>
    </row>
    <row r="10" ht="18.75" customHeight="1" spans="1:7">
      <c r="A10" s="149" t="s">
        <v>177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178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3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7"/>
      <c r="D1" s="128"/>
      <c r="E1" s="128"/>
      <c r="F1" s="128"/>
      <c r="G1" s="128"/>
      <c r="H1" s="65"/>
      <c r="I1" s="65"/>
      <c r="J1" s="65"/>
      <c r="K1" s="65"/>
      <c r="L1" s="65"/>
      <c r="M1" s="65"/>
      <c r="N1" s="28"/>
      <c r="O1" s="28"/>
      <c r="P1" s="28"/>
      <c r="Q1" s="65"/>
      <c r="U1" s="127"/>
      <c r="W1" s="36" t="s">
        <v>179</v>
      </c>
    </row>
    <row r="2" ht="39.75" customHeight="1" spans="1:23">
      <c r="A2" s="129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"单位名称："&amp;"永德县工商业联合会"</f>
        <v>单位名称：永德县工商业联合会</v>
      </c>
      <c r="B3" s="130"/>
      <c r="C3" s="130"/>
      <c r="D3" s="130"/>
      <c r="E3" s="130"/>
      <c r="F3" s="130"/>
      <c r="G3" s="130"/>
      <c r="H3" s="69"/>
      <c r="I3" s="69"/>
      <c r="J3" s="69"/>
      <c r="K3" s="69"/>
      <c r="L3" s="69"/>
      <c r="M3" s="69"/>
      <c r="N3" s="91"/>
      <c r="O3" s="91"/>
      <c r="P3" s="91"/>
      <c r="Q3" s="69"/>
      <c r="U3" s="127"/>
      <c r="W3" s="36" t="s">
        <v>167</v>
      </c>
    </row>
    <row r="4" ht="18" customHeight="1" spans="1:23">
      <c r="A4" s="10" t="s">
        <v>180</v>
      </c>
      <c r="B4" s="10" t="s">
        <v>181</v>
      </c>
      <c r="C4" s="10" t="s">
        <v>182</v>
      </c>
      <c r="D4" s="10" t="s">
        <v>183</v>
      </c>
      <c r="E4" s="10" t="s">
        <v>184</v>
      </c>
      <c r="F4" s="10" t="s">
        <v>185</v>
      </c>
      <c r="G4" s="10" t="s">
        <v>186</v>
      </c>
      <c r="H4" s="131" t="s">
        <v>187</v>
      </c>
      <c r="I4" s="62" t="s">
        <v>187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7"/>
    </row>
    <row r="5" ht="18" customHeight="1" spans="1:23">
      <c r="A5" s="15"/>
      <c r="B5" s="126"/>
      <c r="C5" s="15"/>
      <c r="D5" s="15"/>
      <c r="E5" s="15"/>
      <c r="F5" s="15"/>
      <c r="G5" s="15"/>
      <c r="H5" s="104" t="s">
        <v>188</v>
      </c>
      <c r="I5" s="131" t="s">
        <v>59</v>
      </c>
      <c r="J5" s="62"/>
      <c r="K5" s="62"/>
      <c r="L5" s="62"/>
      <c r="M5" s="137"/>
      <c r="N5" s="12" t="s">
        <v>189</v>
      </c>
      <c r="O5" s="13"/>
      <c r="P5" s="14"/>
      <c r="Q5" s="10" t="s">
        <v>62</v>
      </c>
      <c r="R5" s="131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9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8" t="s">
        <v>190</v>
      </c>
      <c r="J6" s="10" t="s">
        <v>191</v>
      </c>
      <c r="K6" s="10" t="s">
        <v>192</v>
      </c>
      <c r="L6" s="10" t="s">
        <v>193</v>
      </c>
      <c r="M6" s="10" t="s">
        <v>194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195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0"/>
      <c r="J7" s="17" t="s">
        <v>196</v>
      </c>
      <c r="K7" s="17" t="s">
        <v>192</v>
      </c>
      <c r="L7" s="17" t="s">
        <v>193</v>
      </c>
      <c r="M7" s="17" t="s">
        <v>194</v>
      </c>
      <c r="N7" s="17" t="s">
        <v>192</v>
      </c>
      <c r="O7" s="17" t="s">
        <v>193</v>
      </c>
      <c r="P7" s="17" t="s">
        <v>194</v>
      </c>
      <c r="Q7" s="17" t="s">
        <v>62</v>
      </c>
      <c r="R7" s="17" t="s">
        <v>58</v>
      </c>
      <c r="S7" s="17" t="s">
        <v>65</v>
      </c>
      <c r="T7" s="17" t="s">
        <v>195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21" customHeight="1" spans="1:23">
      <c r="A9" s="133" t="s">
        <v>71</v>
      </c>
      <c r="B9" s="133"/>
      <c r="C9" s="133"/>
      <c r="D9" s="133"/>
      <c r="E9" s="133"/>
      <c r="F9" s="133"/>
      <c r="G9" s="133"/>
      <c r="H9" s="23">
        <v>1044744.83</v>
      </c>
      <c r="I9" s="23">
        <v>1044744.83</v>
      </c>
      <c r="J9" s="23"/>
      <c r="K9" s="23"/>
      <c r="L9" s="23">
        <v>1044744.83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3"/>
      <c r="B10" s="21" t="s">
        <v>197</v>
      </c>
      <c r="C10" s="21" t="s">
        <v>198</v>
      </c>
      <c r="D10" s="21" t="s">
        <v>88</v>
      </c>
      <c r="E10" s="21" t="s">
        <v>89</v>
      </c>
      <c r="F10" s="21" t="s">
        <v>199</v>
      </c>
      <c r="G10" s="21" t="s">
        <v>200</v>
      </c>
      <c r="H10" s="23">
        <v>235368</v>
      </c>
      <c r="I10" s="23">
        <v>235368</v>
      </c>
      <c r="J10" s="23"/>
      <c r="K10" s="23"/>
      <c r="L10" s="23">
        <v>235368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4"/>
      <c r="B11" s="21" t="s">
        <v>197</v>
      </c>
      <c r="C11" s="21" t="s">
        <v>198</v>
      </c>
      <c r="D11" s="21" t="s">
        <v>88</v>
      </c>
      <c r="E11" s="21" t="s">
        <v>89</v>
      </c>
      <c r="F11" s="21" t="s">
        <v>201</v>
      </c>
      <c r="G11" s="21" t="s">
        <v>202</v>
      </c>
      <c r="H11" s="23">
        <v>289228.56</v>
      </c>
      <c r="I11" s="23">
        <v>289228.56</v>
      </c>
      <c r="J11" s="23"/>
      <c r="K11" s="23"/>
      <c r="L11" s="23">
        <v>289228.56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4"/>
      <c r="B12" s="21" t="s">
        <v>197</v>
      </c>
      <c r="C12" s="21" t="s">
        <v>198</v>
      </c>
      <c r="D12" s="21" t="s">
        <v>203</v>
      </c>
      <c r="E12" s="21" t="s">
        <v>89</v>
      </c>
      <c r="F12" s="21" t="s">
        <v>201</v>
      </c>
      <c r="G12" s="21" t="s">
        <v>202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4"/>
      <c r="B13" s="21" t="s">
        <v>197</v>
      </c>
      <c r="C13" s="21" t="s">
        <v>198</v>
      </c>
      <c r="D13" s="21" t="s">
        <v>88</v>
      </c>
      <c r="E13" s="21" t="s">
        <v>89</v>
      </c>
      <c r="F13" s="21" t="s">
        <v>204</v>
      </c>
      <c r="G13" s="21" t="s">
        <v>205</v>
      </c>
      <c r="H13" s="23">
        <v>19614</v>
      </c>
      <c r="I13" s="23">
        <v>19614</v>
      </c>
      <c r="J13" s="23"/>
      <c r="K13" s="23"/>
      <c r="L13" s="23">
        <v>19614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4"/>
      <c r="B14" s="21" t="s">
        <v>206</v>
      </c>
      <c r="C14" s="21" t="s">
        <v>207</v>
      </c>
      <c r="D14" s="21" t="s">
        <v>88</v>
      </c>
      <c r="E14" s="21" t="s">
        <v>89</v>
      </c>
      <c r="F14" s="21" t="s">
        <v>204</v>
      </c>
      <c r="G14" s="21" t="s">
        <v>205</v>
      </c>
      <c r="H14" s="23">
        <v>97440</v>
      </c>
      <c r="I14" s="23">
        <v>97440</v>
      </c>
      <c r="J14" s="23"/>
      <c r="K14" s="23"/>
      <c r="L14" s="23">
        <v>97440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4"/>
      <c r="B15" s="21" t="s">
        <v>208</v>
      </c>
      <c r="C15" s="21" t="s">
        <v>209</v>
      </c>
      <c r="D15" s="21" t="s">
        <v>98</v>
      </c>
      <c r="E15" s="21" t="s">
        <v>99</v>
      </c>
      <c r="F15" s="21" t="s">
        <v>210</v>
      </c>
      <c r="G15" s="21" t="s">
        <v>211</v>
      </c>
      <c r="H15" s="23">
        <v>99525.85</v>
      </c>
      <c r="I15" s="23">
        <v>99525.85</v>
      </c>
      <c r="J15" s="23"/>
      <c r="K15" s="23"/>
      <c r="L15" s="23">
        <v>99525.85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4"/>
      <c r="B16" s="21" t="s">
        <v>208</v>
      </c>
      <c r="C16" s="21" t="s">
        <v>209</v>
      </c>
      <c r="D16" s="21" t="s">
        <v>212</v>
      </c>
      <c r="E16" s="21" t="s">
        <v>213</v>
      </c>
      <c r="F16" s="21" t="s">
        <v>214</v>
      </c>
      <c r="G16" s="21" t="s">
        <v>215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4"/>
      <c r="B17" s="21" t="s">
        <v>208</v>
      </c>
      <c r="C17" s="21" t="s">
        <v>209</v>
      </c>
      <c r="D17" s="21" t="s">
        <v>108</v>
      </c>
      <c r="E17" s="21" t="s">
        <v>109</v>
      </c>
      <c r="F17" s="21" t="s">
        <v>216</v>
      </c>
      <c r="G17" s="21" t="s">
        <v>217</v>
      </c>
      <c r="H17" s="23">
        <v>44164.6</v>
      </c>
      <c r="I17" s="23">
        <v>44164.6</v>
      </c>
      <c r="J17" s="23"/>
      <c r="K17" s="23"/>
      <c r="L17" s="23">
        <v>44164.6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4"/>
      <c r="B18" s="21" t="s">
        <v>208</v>
      </c>
      <c r="C18" s="21" t="s">
        <v>209</v>
      </c>
      <c r="D18" s="21" t="s">
        <v>218</v>
      </c>
      <c r="E18" s="21" t="s">
        <v>219</v>
      </c>
      <c r="F18" s="21" t="s">
        <v>216</v>
      </c>
      <c r="G18" s="21" t="s">
        <v>217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4"/>
      <c r="B19" s="21" t="s">
        <v>208</v>
      </c>
      <c r="C19" s="21" t="s">
        <v>209</v>
      </c>
      <c r="D19" s="21" t="s">
        <v>110</v>
      </c>
      <c r="E19" s="21" t="s">
        <v>111</v>
      </c>
      <c r="F19" s="21" t="s">
        <v>220</v>
      </c>
      <c r="G19" s="21" t="s">
        <v>221</v>
      </c>
      <c r="H19" s="23">
        <v>1244.07</v>
      </c>
      <c r="I19" s="23">
        <v>1244.07</v>
      </c>
      <c r="J19" s="23"/>
      <c r="K19" s="23"/>
      <c r="L19" s="23">
        <v>1244.07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4"/>
      <c r="B20" s="21" t="s">
        <v>208</v>
      </c>
      <c r="C20" s="21" t="s">
        <v>209</v>
      </c>
      <c r="D20" s="21" t="s">
        <v>88</v>
      </c>
      <c r="E20" s="21" t="s">
        <v>89</v>
      </c>
      <c r="F20" s="21" t="s">
        <v>220</v>
      </c>
      <c r="G20" s="21" t="s">
        <v>221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4"/>
      <c r="B21" s="21" t="s">
        <v>208</v>
      </c>
      <c r="C21" s="21" t="s">
        <v>209</v>
      </c>
      <c r="D21" s="21" t="s">
        <v>110</v>
      </c>
      <c r="E21" s="21" t="s">
        <v>111</v>
      </c>
      <c r="F21" s="21" t="s">
        <v>220</v>
      </c>
      <c r="G21" s="21" t="s">
        <v>221</v>
      </c>
      <c r="H21" s="23">
        <v>2790</v>
      </c>
      <c r="I21" s="23">
        <v>2790</v>
      </c>
      <c r="J21" s="23"/>
      <c r="K21" s="23"/>
      <c r="L21" s="23">
        <v>2790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4"/>
      <c r="B22" s="21" t="s">
        <v>222</v>
      </c>
      <c r="C22" s="21" t="s">
        <v>117</v>
      </c>
      <c r="D22" s="21" t="s">
        <v>116</v>
      </c>
      <c r="E22" s="21" t="s">
        <v>117</v>
      </c>
      <c r="F22" s="21" t="s">
        <v>223</v>
      </c>
      <c r="G22" s="21" t="s">
        <v>117</v>
      </c>
      <c r="H22" s="23">
        <v>74644.39</v>
      </c>
      <c r="I22" s="23">
        <v>74644.39</v>
      </c>
      <c r="J22" s="23"/>
      <c r="K22" s="23"/>
      <c r="L22" s="23">
        <v>74644.39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4"/>
      <c r="B23" s="21" t="s">
        <v>224</v>
      </c>
      <c r="C23" s="21" t="s">
        <v>225</v>
      </c>
      <c r="D23" s="21" t="s">
        <v>88</v>
      </c>
      <c r="E23" s="21" t="s">
        <v>89</v>
      </c>
      <c r="F23" s="21" t="s">
        <v>226</v>
      </c>
      <c r="G23" s="21" t="s">
        <v>227</v>
      </c>
      <c r="H23" s="23">
        <v>6500</v>
      </c>
      <c r="I23" s="23">
        <v>6500</v>
      </c>
      <c r="J23" s="23"/>
      <c r="K23" s="23"/>
      <c r="L23" s="23">
        <v>6500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4"/>
      <c r="B24" s="21" t="s">
        <v>224</v>
      </c>
      <c r="C24" s="21" t="s">
        <v>225</v>
      </c>
      <c r="D24" s="21" t="s">
        <v>88</v>
      </c>
      <c r="E24" s="21" t="s">
        <v>89</v>
      </c>
      <c r="F24" s="21" t="s">
        <v>228</v>
      </c>
      <c r="G24" s="21" t="s">
        <v>229</v>
      </c>
      <c r="H24" s="23">
        <v>3000</v>
      </c>
      <c r="I24" s="23">
        <v>3000</v>
      </c>
      <c r="J24" s="23"/>
      <c r="K24" s="23"/>
      <c r="L24" s="23">
        <v>3000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4"/>
      <c r="B25" s="21" t="s">
        <v>224</v>
      </c>
      <c r="C25" s="21" t="s">
        <v>225</v>
      </c>
      <c r="D25" s="21" t="s">
        <v>88</v>
      </c>
      <c r="E25" s="21" t="s">
        <v>89</v>
      </c>
      <c r="F25" s="21" t="s">
        <v>230</v>
      </c>
      <c r="G25" s="21" t="s">
        <v>231</v>
      </c>
      <c r="H25" s="23">
        <v>5500</v>
      </c>
      <c r="I25" s="23">
        <v>5500</v>
      </c>
      <c r="J25" s="23"/>
      <c r="K25" s="23"/>
      <c r="L25" s="23">
        <v>5500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4"/>
      <c r="B26" s="21" t="s">
        <v>224</v>
      </c>
      <c r="C26" s="21" t="s">
        <v>225</v>
      </c>
      <c r="D26" s="21" t="s">
        <v>203</v>
      </c>
      <c r="E26" s="21" t="s">
        <v>89</v>
      </c>
      <c r="F26" s="21" t="s">
        <v>230</v>
      </c>
      <c r="G26" s="21" t="s">
        <v>231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4"/>
      <c r="B27" s="21" t="s">
        <v>232</v>
      </c>
      <c r="C27" s="21" t="s">
        <v>233</v>
      </c>
      <c r="D27" s="21" t="s">
        <v>88</v>
      </c>
      <c r="E27" s="21" t="s">
        <v>89</v>
      </c>
      <c r="F27" s="21" t="s">
        <v>234</v>
      </c>
      <c r="G27" s="21" t="s">
        <v>233</v>
      </c>
      <c r="H27" s="23">
        <v>4707.36</v>
      </c>
      <c r="I27" s="23">
        <v>4707.36</v>
      </c>
      <c r="J27" s="23"/>
      <c r="K27" s="23"/>
      <c r="L27" s="23">
        <v>4707.36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4"/>
      <c r="B28" s="21" t="s">
        <v>235</v>
      </c>
      <c r="C28" s="21" t="s">
        <v>236</v>
      </c>
      <c r="D28" s="21" t="s">
        <v>88</v>
      </c>
      <c r="E28" s="21" t="s">
        <v>89</v>
      </c>
      <c r="F28" s="21" t="s">
        <v>237</v>
      </c>
      <c r="G28" s="21" t="s">
        <v>236</v>
      </c>
      <c r="H28" s="23">
        <v>12000</v>
      </c>
      <c r="I28" s="23">
        <v>12000</v>
      </c>
      <c r="J28" s="23"/>
      <c r="K28" s="23"/>
      <c r="L28" s="23">
        <v>12000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4"/>
      <c r="B29" s="21" t="s">
        <v>238</v>
      </c>
      <c r="C29" s="21" t="s">
        <v>239</v>
      </c>
      <c r="D29" s="21" t="s">
        <v>88</v>
      </c>
      <c r="E29" s="21" t="s">
        <v>89</v>
      </c>
      <c r="F29" s="21" t="s">
        <v>240</v>
      </c>
      <c r="G29" s="21" t="s">
        <v>241</v>
      </c>
      <c r="H29" s="23">
        <v>49200</v>
      </c>
      <c r="I29" s="23">
        <v>49200</v>
      </c>
      <c r="J29" s="23"/>
      <c r="K29" s="23"/>
      <c r="L29" s="23">
        <v>49200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4"/>
      <c r="B30" s="21" t="s">
        <v>242</v>
      </c>
      <c r="C30" s="21" t="s">
        <v>243</v>
      </c>
      <c r="D30" s="21" t="s">
        <v>96</v>
      </c>
      <c r="E30" s="21" t="s">
        <v>97</v>
      </c>
      <c r="F30" s="21" t="s">
        <v>226</v>
      </c>
      <c r="G30" s="21" t="s">
        <v>227</v>
      </c>
      <c r="H30" s="23">
        <v>2000</v>
      </c>
      <c r="I30" s="23">
        <v>2000</v>
      </c>
      <c r="J30" s="23"/>
      <c r="K30" s="23"/>
      <c r="L30" s="23">
        <v>2000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4"/>
      <c r="B31" s="21" t="s">
        <v>244</v>
      </c>
      <c r="C31" s="21" t="s">
        <v>245</v>
      </c>
      <c r="D31" s="21" t="s">
        <v>96</v>
      </c>
      <c r="E31" s="21" t="s">
        <v>97</v>
      </c>
      <c r="F31" s="21" t="s">
        <v>246</v>
      </c>
      <c r="G31" s="21" t="s">
        <v>245</v>
      </c>
      <c r="H31" s="23">
        <v>87462</v>
      </c>
      <c r="I31" s="23">
        <v>87462</v>
      </c>
      <c r="J31" s="23"/>
      <c r="K31" s="23"/>
      <c r="L31" s="23">
        <v>87462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4"/>
      <c r="B32" s="21" t="s">
        <v>247</v>
      </c>
      <c r="C32" s="21" t="s">
        <v>248</v>
      </c>
      <c r="D32" s="21" t="s">
        <v>102</v>
      </c>
      <c r="E32" s="21" t="s">
        <v>103</v>
      </c>
      <c r="F32" s="21" t="s">
        <v>249</v>
      </c>
      <c r="G32" s="21" t="s">
        <v>250</v>
      </c>
      <c r="H32" s="23">
        <v>10356</v>
      </c>
      <c r="I32" s="23">
        <v>10356</v>
      </c>
      <c r="J32" s="23"/>
      <c r="K32" s="23"/>
      <c r="L32" s="23">
        <v>10356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33" t="s">
        <v>118</v>
      </c>
      <c r="B33" s="135"/>
      <c r="C33" s="135"/>
      <c r="D33" s="135"/>
      <c r="E33" s="135"/>
      <c r="F33" s="135"/>
      <c r="G33" s="136"/>
      <c r="H33" s="23">
        <v>1044744.83</v>
      </c>
      <c r="I33" s="23">
        <v>1044744.83</v>
      </c>
      <c r="J33" s="23"/>
      <c r="K33" s="23"/>
      <c r="L33" s="23">
        <v>1044744.83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</sheetData>
  <mergeCells count="30">
    <mergeCell ref="A2:W2"/>
    <mergeCell ref="A3:G3"/>
    <mergeCell ref="H4:W4"/>
    <mergeCell ref="I5:M5"/>
    <mergeCell ref="N5:P5"/>
    <mergeCell ref="R5:W5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251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"单位名称："&amp;"永德县工商业联合会"</f>
        <v>单位名称：永德县工商业联合会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167</v>
      </c>
    </row>
    <row r="4" ht="18.75" customHeight="1" spans="1:23">
      <c r="A4" s="10" t="s">
        <v>252</v>
      </c>
      <c r="B4" s="11" t="s">
        <v>181</v>
      </c>
      <c r="C4" s="10" t="s">
        <v>182</v>
      </c>
      <c r="D4" s="10" t="s">
        <v>253</v>
      </c>
      <c r="E4" s="11" t="s">
        <v>183</v>
      </c>
      <c r="F4" s="11" t="s">
        <v>184</v>
      </c>
      <c r="G4" s="11" t="s">
        <v>254</v>
      </c>
      <c r="H4" s="11" t="s">
        <v>255</v>
      </c>
      <c r="I4" s="29" t="s">
        <v>56</v>
      </c>
      <c r="J4" s="12" t="s">
        <v>256</v>
      </c>
      <c r="K4" s="13"/>
      <c r="L4" s="13"/>
      <c r="M4" s="14"/>
      <c r="N4" s="12" t="s">
        <v>189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23" t="s">
        <v>59</v>
      </c>
      <c r="K5" s="124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195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5" t="s">
        <v>58</v>
      </c>
      <c r="K6" s="92"/>
      <c r="L6" s="30"/>
      <c r="M6" s="30"/>
      <c r="N6" s="30"/>
      <c r="O6" s="30"/>
      <c r="P6" s="30"/>
      <c r="Q6" s="30"/>
      <c r="R6" s="30"/>
      <c r="S6" s="126"/>
      <c r="T6" s="126"/>
      <c r="U6" s="126"/>
      <c r="V6" s="126"/>
      <c r="W6" s="126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257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18.75" customHeight="1" spans="1:23">
      <c r="A9" s="21"/>
      <c r="B9" s="21"/>
      <c r="C9" s="21" t="s">
        <v>258</v>
      </c>
      <c r="D9" s="21"/>
      <c r="E9" s="21"/>
      <c r="F9" s="21"/>
      <c r="G9" s="21"/>
      <c r="H9" s="21"/>
      <c r="I9" s="23">
        <v>10000</v>
      </c>
      <c r="J9" s="23">
        <v>10000</v>
      </c>
      <c r="K9" s="23">
        <v>10000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2" t="s">
        <v>259</v>
      </c>
      <c r="B10" s="122" t="s">
        <v>260</v>
      </c>
      <c r="C10" s="21" t="s">
        <v>258</v>
      </c>
      <c r="D10" s="122" t="s">
        <v>71</v>
      </c>
      <c r="E10" s="122" t="s">
        <v>90</v>
      </c>
      <c r="F10" s="122" t="s">
        <v>91</v>
      </c>
      <c r="G10" s="122" t="s">
        <v>261</v>
      </c>
      <c r="H10" s="122" t="s">
        <v>262</v>
      </c>
      <c r="I10" s="23">
        <v>10000</v>
      </c>
      <c r="J10" s="23">
        <v>10000</v>
      </c>
      <c r="K10" s="23">
        <v>10000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33" t="s">
        <v>118</v>
      </c>
      <c r="B11" s="34"/>
      <c r="C11" s="34"/>
      <c r="D11" s="34"/>
      <c r="E11" s="34"/>
      <c r="F11" s="34"/>
      <c r="G11" s="34"/>
      <c r="H11" s="35"/>
      <c r="I11" s="23">
        <v>10000</v>
      </c>
      <c r="J11" s="23">
        <v>10000</v>
      </c>
      <c r="K11" s="23">
        <v>10000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showZeros="0" tabSelected="1" workbookViewId="0">
      <selection activeCell="B7" sqref="B7:B1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263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"单位名称："&amp;"永德县工商业联合会"</f>
        <v>单位名称：永德县工商业联合会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264</v>
      </c>
      <c r="B4" s="44" t="s">
        <v>265</v>
      </c>
      <c r="C4" s="44" t="s">
        <v>266</v>
      </c>
      <c r="D4" s="44" t="s">
        <v>267</v>
      </c>
      <c r="E4" s="44" t="s">
        <v>268</v>
      </c>
      <c r="F4" s="51" t="s">
        <v>269</v>
      </c>
      <c r="G4" s="44" t="s">
        <v>270</v>
      </c>
      <c r="H4" s="51" t="s">
        <v>271</v>
      </c>
      <c r="I4" s="51" t="s">
        <v>272</v>
      </c>
      <c r="J4" s="44" t="s">
        <v>273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2" t="s">
        <v>71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6" t="s">
        <v>258</v>
      </c>
      <c r="B7" s="116" t="s">
        <v>274</v>
      </c>
      <c r="C7" s="21" t="s">
        <v>275</v>
      </c>
      <c r="D7" s="21" t="s">
        <v>276</v>
      </c>
      <c r="E7" s="32" t="s">
        <v>277</v>
      </c>
      <c r="F7" s="21" t="s">
        <v>278</v>
      </c>
      <c r="G7" s="32" t="s">
        <v>279</v>
      </c>
      <c r="H7" s="21" t="s">
        <v>280</v>
      </c>
      <c r="I7" s="21" t="s">
        <v>281</v>
      </c>
      <c r="J7" s="32" t="s">
        <v>282</v>
      </c>
    </row>
    <row r="8" ht="18.75" customHeight="1" spans="1:10">
      <c r="A8" s="117"/>
      <c r="B8" s="118"/>
      <c r="C8" s="21" t="s">
        <v>275</v>
      </c>
      <c r="D8" s="21" t="s">
        <v>283</v>
      </c>
      <c r="E8" s="32" t="s">
        <v>284</v>
      </c>
      <c r="F8" s="21" t="s">
        <v>278</v>
      </c>
      <c r="G8" s="32" t="s">
        <v>285</v>
      </c>
      <c r="H8" s="21" t="s">
        <v>286</v>
      </c>
      <c r="I8" s="21" t="s">
        <v>287</v>
      </c>
      <c r="J8" s="32" t="s">
        <v>288</v>
      </c>
    </row>
    <row r="9" ht="18.75" customHeight="1" spans="1:10">
      <c r="A9" s="117"/>
      <c r="B9" s="118"/>
      <c r="C9" s="21" t="s">
        <v>275</v>
      </c>
      <c r="D9" s="21" t="s">
        <v>289</v>
      </c>
      <c r="E9" s="32" t="s">
        <v>290</v>
      </c>
      <c r="F9" s="21" t="s">
        <v>291</v>
      </c>
      <c r="G9" s="32" t="s">
        <v>292</v>
      </c>
      <c r="H9" s="21" t="s">
        <v>293</v>
      </c>
      <c r="I9" s="21" t="s">
        <v>281</v>
      </c>
      <c r="J9" s="32" t="s">
        <v>294</v>
      </c>
    </row>
    <row r="10" ht="18.75" customHeight="1" spans="1:10">
      <c r="A10" s="117"/>
      <c r="B10" s="118"/>
      <c r="C10" s="21" t="s">
        <v>275</v>
      </c>
      <c r="D10" s="21" t="s">
        <v>295</v>
      </c>
      <c r="E10" s="32" t="s">
        <v>296</v>
      </c>
      <c r="F10" s="21" t="s">
        <v>297</v>
      </c>
      <c r="G10" s="32" t="s">
        <v>292</v>
      </c>
      <c r="H10" s="21" t="s">
        <v>298</v>
      </c>
      <c r="I10" s="21" t="s">
        <v>281</v>
      </c>
      <c r="J10" s="32" t="s">
        <v>299</v>
      </c>
    </row>
    <row r="11" ht="18.75" customHeight="1" spans="1:10">
      <c r="A11" s="117"/>
      <c r="B11" s="118"/>
      <c r="C11" s="21" t="s">
        <v>300</v>
      </c>
      <c r="D11" s="21" t="s">
        <v>301</v>
      </c>
      <c r="E11" s="32" t="s">
        <v>302</v>
      </c>
      <c r="F11" s="21" t="s">
        <v>291</v>
      </c>
      <c r="G11" s="32" t="s">
        <v>303</v>
      </c>
      <c r="H11" s="21" t="s">
        <v>286</v>
      </c>
      <c r="I11" s="21" t="s">
        <v>287</v>
      </c>
      <c r="J11" s="32" t="s">
        <v>304</v>
      </c>
    </row>
    <row r="12" ht="18.75" customHeight="1" spans="1:10">
      <c r="A12" s="117"/>
      <c r="B12" s="118"/>
      <c r="C12" s="21" t="s">
        <v>300</v>
      </c>
      <c r="D12" s="21" t="s">
        <v>301</v>
      </c>
      <c r="E12" s="32" t="s">
        <v>305</v>
      </c>
      <c r="F12" s="21" t="s">
        <v>291</v>
      </c>
      <c r="G12" s="32" t="s">
        <v>303</v>
      </c>
      <c r="H12" s="21" t="s">
        <v>286</v>
      </c>
      <c r="I12" s="21" t="s">
        <v>287</v>
      </c>
      <c r="J12" s="32" t="s">
        <v>306</v>
      </c>
    </row>
    <row r="13" ht="18.75" customHeight="1" spans="1:10">
      <c r="A13" s="119"/>
      <c r="B13" s="120"/>
      <c r="C13" s="21" t="s">
        <v>307</v>
      </c>
      <c r="D13" s="21" t="s">
        <v>308</v>
      </c>
      <c r="E13" s="32" t="s">
        <v>305</v>
      </c>
      <c r="F13" s="21" t="s">
        <v>291</v>
      </c>
      <c r="G13" s="32" t="s">
        <v>303</v>
      </c>
      <c r="H13" s="21" t="s">
        <v>286</v>
      </c>
      <c r="I13" s="21" t="s">
        <v>281</v>
      </c>
      <c r="J13" s="32" t="s">
        <v>306</v>
      </c>
    </row>
  </sheetData>
  <mergeCells count="4">
    <mergeCell ref="A2:J2"/>
    <mergeCell ref="A3:H3"/>
    <mergeCell ref="A7:A13"/>
    <mergeCell ref="B7:B1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2025-03-19T02:25:22Z</dcterms:created>
  <dcterms:modified xsi:type="dcterms:W3CDTF">2025-03-19T02:26:52Z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8F4DED46C83F45EC9468FCF3E9311D30_12</vt:lpwstr>
  </property>
</Properties>
</file>