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<sst xmlns="http://schemas.openxmlformats.org/spreadsheetml/2006/main" count="1210" uniqueCount="449">
  <si>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</si>
  <si>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</si>
  <si>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</si>
  <si>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</si>
  <si>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</si>
  <si>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</si>
  <si>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</si>
  <si>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</si>
  <si>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</si>
  <si>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</si>
  <si>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</si>
  <si>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</si>
  <si>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</si>
  <si>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</si>
  <si>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</si>
  <si>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</si>
  <si>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</si>
  <si>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</si>
  <si>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</si>
  <si>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</si>
  <si>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</si>
  <si>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</si>
  <si>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</si>
  <si>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</si>
  <si>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</si>
  <si>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</si>
  <si>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</si>
  <si>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</si>
  <si>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</si>
  <si>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</si>
  <si>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</si>
  <si>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</si>
  <si>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</si>
  <si>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</si>
  <si>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</si>
  <si>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</si>
  <si>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</si>
  <si>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</si>
  <si>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</si>
  <si>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</si>
  <si>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</si>
  <si>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</si>
  <si>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</si>
  <si>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</si>
  <si>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</si>
  <si>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</si>
  <si>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</si>
  <si>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</si>
  <si>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</si>
  <si>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</si>
  <si>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</si>
  <si>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</si>
  <si>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</si>
  <si>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</si>
  <si>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</si>
  <si>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</si>
  <si>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</si>
  <si>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</si>
  <si>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</si>
  <si>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</si>
  <si>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</si>
  <si>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</si>
  <si>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</si>
  <si>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</si>
  <si>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</si>
  <si>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</si>
  <si>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</si>
  <si>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</si>
  <si>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</si>
  <si>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</si>
  <si>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105009</t>
  </si>
  <si>
    <t>永德县乌木龙中学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</si>
  <si>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</si>
  <si>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</si>
  <si>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</si>
  <si>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</si>
  <si>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</si>
  <si>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</si>
  <si>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</si>
  <si>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</si>
  <si>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</si>
  <si>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</si>
  <si>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</si>
  <si>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</si>
  <si>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</si>
  <si>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</si>
  <si>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</si>
  <si>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</si>
  <si>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</si>
  <si>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</si>
  <si>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</si>
  <si>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</si>
  <si>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</si>
  <si>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</si>
  <si>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</si>
  <si>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</si>
  <si>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</si>
  <si>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</si>
  <si>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</si>
  <si>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</si>
  <si>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</si>
  <si>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</si>
  <si>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</si>
  <si>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</si>
  <si>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</si>
  <si>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</si>
  <si>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</si>
  <si>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</si>
  <si>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</si>
  <si>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</si>
  <si>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</si>
  <si>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</si>
  <si>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</si>
  <si>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</si>
  <si>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</si>
  <si>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</si>
  <si>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</si>
  <si>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</si>
  <si>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</si>
  <si>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</si>
  <si>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</si>
  <si>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</si>
  <si>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</si>
  <si>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</si>
  <si>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</si>
  <si>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</si>
  <si>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</si>
  <si>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</si>
  <si>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</si>
  <si>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</si>
  <si>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</si>
  <si>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</si>
  <si>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</si>
  <si>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</si>
  <si>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</si>
  <si>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</si>
  <si>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</si>
  <si>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</si>
  <si>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</si>
  <si>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</si>
  <si>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</si>
  <si>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</si>
  <si>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</si>
  <si>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</si>
  <si>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</si>
  <si>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</si>
  <si>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</si>
  <si>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</si>
  <si>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</si>
  <si>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</si>
  <si>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</si>
  <si>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</si>
  <si>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</si>
  <si>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</si>
  <si>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</si>
  <si>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</si>
  <si>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</si>
  <si>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</si>
  <si>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</si>
  <si>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</si>
  <si>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</si>
  <si>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</si>
  <si>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</si>
  <si>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</si>
  <si>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</si>
  <si>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</si>
  <si>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</si>
  <si>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</si>
  <si>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</si>
  <si>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</si>
  <si>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</si>
  <si>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</si>
  <si>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</si>
  <si>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</si>
  <si>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</si>
  <si>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</si>
  <si>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</si>
  <si>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2025年我部门无“三公”经费支出预算，故公开附表中“三公”经费支出预算表”为空表。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</si>
  <si>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</si>
  <si>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</si>
  <si>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</si>
  <si>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</si>
  <si>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</si>
  <si>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</si>
  <si>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</si>
  <si>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</si>
  <si>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</si>
  <si>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</si>
  <si>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</si>
  <si>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</si>
  <si>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</si>
  <si>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</si>
  <si>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</si>
  <si>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</si>
  <si>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</si>
  <si>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</si>
  <si>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530923221100000442842</t>
  </si>
  <si>
    <t>事业单位工资支出</t>
  </si>
  <si>
    <t>30101</t>
  </si>
  <si>
    <t>基本工资</t>
  </si>
  <si>
    <t>30102</t>
  </si>
  <si>
    <t>津贴补贴</t>
  </si>
  <si>
    <t>2130104</t>
  </si>
  <si>
    <t>事业运行</t>
  </si>
  <si>
    <t>530923231100001415204</t>
  </si>
  <si>
    <t>集中连片乡村教师生活补助</t>
  </si>
  <si>
    <t>530923231100001415205</t>
  </si>
  <si>
    <t>事业人员参照公务员规范后绩效奖</t>
  </si>
  <si>
    <t>30107</t>
  </si>
  <si>
    <t>绩效工资</t>
  </si>
  <si>
    <t>530923221100000442827</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</si>
  <si>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</si>
  <si>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</si>
  <si>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</si>
  <si>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</si>
  <si>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</si>
  <si>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</si>
  <si>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</si>
  <si>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</si>
  <si>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</si>
  <si>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</si>
  <si>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</si>
  <si>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</si>
  <si>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</si>
  <si>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530923221100000442828</t>
  </si>
  <si>
    <t>30113</t>
  </si>
  <si>
    <t>530923251100003772938</t>
  </si>
  <si>
    <t>编外人员工资支出</t>
  </si>
  <si>
    <t>30199</t>
  </si>
  <si>
    <t>其他工资福利支出</t>
  </si>
  <si>
    <t>530923221100000440268</t>
  </si>
  <si>
    <t>工会经费</t>
  </si>
  <si>
    <t>30228</t>
  </si>
  <si>
    <t>530923221100000442830</t>
  </si>
  <si>
    <t>离退休公用经费</t>
  </si>
  <si>
    <t>30299</t>
  </si>
  <si>
    <t>其他商品和服务支出</t>
  </si>
  <si>
    <t>530923221100000442829</t>
  </si>
  <si>
    <t>退休费</t>
  </si>
  <si>
    <t>30302</t>
  </si>
  <si>
    <t>预算05-1表</t>
  </si>
  <si>
    <t>项目分类</t>
  </si>
  <si>
    <t>项目单位</t>
  </si>
  <si>
    <t>经济科目编码</t>
  </si>
  <si>
    <t>经济科目名称</t>
  </si>
  <si>
    <t>本年拨款</t>
  </si>
  <si>
    <t>其中：本次下达</t>
  </si>
  <si>
    <t>2025年家庭经济困难学生生活补助县级补助资金</t>
  </si>
  <si>
    <t>民生类</t>
  </si>
  <si>
    <t>530923251100003958541</t>
  </si>
  <si>
    <t>30308</t>
  </si>
  <si>
    <t>助学金</t>
  </si>
  <si>
    <t>2025年县级配套公用经费（含特殊教育）经费</t>
  </si>
  <si>
    <t>530923251100003702865</t>
  </si>
  <si>
    <t>30201</t>
  </si>
  <si>
    <t>办公费</t>
  </si>
  <si>
    <t>个税手续费经费</t>
  </si>
  <si>
    <t>事业发展类</t>
  </si>
  <si>
    <t>530923251100003768696</t>
  </si>
  <si>
    <t>30204</t>
  </si>
  <si>
    <t>手续费</t>
  </si>
  <si>
    <t>教辅资料资金</t>
  </si>
  <si>
    <t>530923251100003720779</t>
  </si>
  <si>
    <t>课后服务经费</t>
  </si>
  <si>
    <t>530923251100003720235</t>
  </si>
  <si>
    <t>30305</t>
  </si>
  <si>
    <t>生活补助</t>
  </si>
  <si>
    <t>530923241100002308677</t>
  </si>
  <si>
    <t>乌木龙中学校服资金</t>
  </si>
  <si>
    <t>530923251100003720856</t>
  </si>
  <si>
    <t>30218</t>
  </si>
  <si>
    <t>专用材料费</t>
  </si>
  <si>
    <t>学生伙食费资金</t>
  </si>
  <si>
    <t>530923251100003723504</t>
  </si>
  <si>
    <t>预算05-2表</t>
  </si>
  <si>
    <t>单位名称、项目名称</t>
  </si>
  <si>
    <t>项目年度绩效目标</t>
  </si>
  <si>
    <t>一级指标</t>
  </si>
  <si>
    <t>二级指标</t>
  </si>
  <si>
    <t>三级指标</t>
  </si>
  <si>
    <t>指标性质</t>
  </si>
  <si>
    <t>指标值</t>
  </si>
  <si>
    <t>度量单位</t>
  </si>
  <si>
    <t>指标属性</t>
  </si>
  <si>
    <t>指标内容</t>
  </si>
  <si>
    <t>通过义务教育公用经费县级补助资金项目的实施，有效保障学校在教学工作、常规管理、教研师训和学校后勤保障等各项工作的有序推进。逐步达到教育基本均衡发展，促进公平教育。义务教育阶段小学入学率、巩固率100%。根据项目资金使用要求，不得截留、挤占和挪用，依法依规管理使用资金，有效提高资金的使用效益。</t>
  </si>
  <si>
    <t>产出指标</t>
  </si>
  <si>
    <t>数量指标</t>
  </si>
  <si>
    <t>在校学生数</t>
  </si>
  <si>
    <t>=</t>
  </si>
  <si>
    <t>1050</t>
  </si>
  <si>
    <t>人</t>
  </si>
  <si>
    <t>定量指标</t>
  </si>
  <si>
    <t>反映获补助学生总数扣减随班就读和残疾学生后人数的数量情况，也适用补贴、资助等形式的补助。</t>
  </si>
  <si>
    <t>获补寄宿生公用经费人数</t>
  </si>
  <si>
    <t>845</t>
  </si>
  <si>
    <t>反映获补助寄宿生人数的数量情况，也适用补贴、资助等形式的补助。</t>
  </si>
  <si>
    <t>获补随班就读和送教上门学生人数</t>
  </si>
  <si>
    <t>13</t>
  </si>
  <si>
    <t>反映获补助随班就读和送教上门人数的数量情况，也适用补贴、资助等形式的补助。</t>
  </si>
  <si>
    <t>时效指标</t>
  </si>
  <si>
    <t>资金到位率</t>
  </si>
  <si>
    <t>100</t>
  </si>
  <si>
    <t>%</t>
  </si>
  <si>
    <t>临政办发〔2021〕10号文</t>
  </si>
  <si>
    <t>成本指标</t>
  </si>
  <si>
    <t>经济成本指标</t>
  </si>
  <si>
    <t>940</t>
  </si>
  <si>
    <t>元</t>
  </si>
  <si>
    <t>反映正常生公用经费补助标准。</t>
  </si>
  <si>
    <t>效益指标</t>
  </si>
  <si>
    <t>社会效益</t>
  </si>
  <si>
    <t>公用经费补助政策知晓率</t>
  </si>
  <si>
    <t>95</t>
  </si>
  <si>
    <t>反映补助政策的宣传效果情况。
政策知晓率=调查中补助政策知晓人数/调查总人数*100%</t>
  </si>
  <si>
    <t>满意度指标</t>
  </si>
  <si>
    <t>服务对象满意度</t>
  </si>
  <si>
    <t>受益学生满意度</t>
  </si>
  <si>
    <t>&gt;=</t>
  </si>
  <si>
    <t>94</t>
  </si>
  <si>
    <t>反映获补助受益学生的满意程度。</t>
  </si>
  <si>
    <t>受益教师满意度</t>
  </si>
  <si>
    <t>反映受益教师满意程度。</t>
  </si>
  <si>
    <t>通过上缴个人所得税费，国家税务局返还手续费，用于开展教育教学工作及办理税务工作材料。</t>
  </si>
  <si>
    <t>获补学校数</t>
  </si>
  <si>
    <t>1.0</t>
  </si>
  <si>
    <t>个</t>
  </si>
  <si>
    <t>反映获补助人员、企业的数量情况，也适用补贴、资助等形式的补助。</t>
  </si>
  <si>
    <t>质量指标</t>
  </si>
  <si>
    <t>获补学校准确率</t>
  </si>
  <si>
    <t>映获补助对象认定的准确性情况。
获补对象准确率=抽检符合标准的补助对象数/抽检实际补助对象数*100%</t>
  </si>
  <si>
    <t>反映补助资金的到位情况。
资金到位率=在时限内到位资金/应到位资金*100%</t>
  </si>
  <si>
    <t>2000</t>
  </si>
  <si>
    <t>反映国税局返回个人所得税手续费资金情况。</t>
  </si>
  <si>
    <t>个税手续费政策知晓率</t>
  </si>
  <si>
    <t>受益学校满意度</t>
  </si>
  <si>
    <t>反映获补助受益学校的满意程度。</t>
  </si>
  <si>
    <t>根据临沧市发展和改革委、临沧市财政局、临沧市教育体育局、临沧市场监督管理局《关于授权县（区）人民政府制定义务教育阶段课后服务收费标准的通知》（临发改价发【2022】191号）文要求，围绕正常上课日常教学任务宗旨，秉持自愿和非营利，减轻学生家长负担，按照区分学科类型和非学科类课后服务，农村学校课后服务收费标准要明显低于城市学校的要求。学校利用课后时间为有需求的学生或家长提供自愿选择的义务教育阶段课后服务。</t>
  </si>
  <si>
    <t>参加课后服务学生数</t>
  </si>
  <si>
    <t>1063</t>
  </si>
  <si>
    <t>永发改价发〔2022〕110号文</t>
  </si>
  <si>
    <t>学生每天参加课后服务时长</t>
  </si>
  <si>
    <t>小时</t>
  </si>
  <si>
    <t>政策宣传次数</t>
  </si>
  <si>
    <t>8</t>
  </si>
  <si>
    <t>次</t>
  </si>
  <si>
    <t>课程数量</t>
  </si>
  <si>
    <t>类</t>
  </si>
  <si>
    <t>课后服务期限</t>
  </si>
  <si>
    <t>年</t>
  </si>
  <si>
    <t>政策知晓率</t>
  </si>
  <si>
    <t>98</t>
  </si>
  <si>
    <t>教师满意度</t>
  </si>
  <si>
    <t>家长满意度</t>
  </si>
  <si>
    <t>90</t>
  </si>
  <si>
    <t>全面准确摸清义务教育家庭经济困难学生底数，及时开展受助学生的认定、申请与评审，完成资助系统数据录入与更新，做到应助尽助，确保国家资助政策执行到位，专款专用有效提高资金使用效益。</t>
  </si>
  <si>
    <t>获补学生人数</t>
  </si>
  <si>
    <t>843</t>
  </si>
  <si>
    <t>117</t>
  </si>
  <si>
    <t>资助政策宣传次数</t>
  </si>
  <si>
    <t>4</t>
  </si>
  <si>
    <t>反映补助政策的宣传力度情况。即通过门户网站、报刊、通信、电视、户外广告等对补助政策进行宣传的次数。</t>
  </si>
  <si>
    <t>获补学生准确率</t>
  </si>
  <si>
    <t>反映获补助对象认定的准确性情况。
获补对象准确率=抽检符合标准的补助对象数/抽检实际补助对象数*100%</t>
  </si>
  <si>
    <t>反映发放单位及时发放补助资金到位的情况。
资金到位率=在时限内到位资金/实际到位资金*100%</t>
  </si>
  <si>
    <t>91277.46</t>
  </si>
  <si>
    <t>反映项目实施所需资金成本情况。</t>
  </si>
  <si>
    <t>家庭经济困难学生生活补助政策知晓率</t>
  </si>
  <si>
    <t>受益学生及家长满意度</t>
  </si>
  <si>
    <t>反映获补助受益学生和家长的满意程度。</t>
  </si>
  <si>
    <t>按照“公益性、非营利性”的原则，合理确定伙食费收费标准，规范食堂财务收支行为，严肃财经纪律。</t>
  </si>
  <si>
    <t>学校食堂就餐人数</t>
  </si>
  <si>
    <t>反映在校就餐人数</t>
  </si>
  <si>
    <t>伙食费收取覆盖率</t>
  </si>
  <si>
    <t>收取覆盖率=实际食堂就餐人数（企业数）/申请食堂就餐人数（企业数）*100%</t>
  </si>
  <si>
    <t>食堂伙食费兑付率</t>
  </si>
  <si>
    <t xml:space="preserve">	
反映食堂兑付供货商资金的情况。
兑付食堂资金率=在时限内兑付资金/应兑付资金*100%</t>
  </si>
  <si>
    <t>食堂就餐伙食质量</t>
  </si>
  <si>
    <t>提高</t>
  </si>
  <si>
    <t>定性指标</t>
  </si>
  <si>
    <t>反映食堂伙食质量状况改善的情况。</t>
  </si>
  <si>
    <t>受益学生和家长满意度</t>
  </si>
  <si>
    <t>反映获补助受益教师的满意程度。</t>
  </si>
  <si>
    <t>根据云教函〔2023〕161号文件要求，通过学校完善规范化管理，加强校服管理，充分发挥校服育人和审美功能，达到校园文化提升功能。</t>
  </si>
  <si>
    <t>购买校服人数</t>
  </si>
  <si>
    <t>反映在校学生购买校服的情况</t>
  </si>
  <si>
    <t>政策宣传率</t>
  </si>
  <si>
    <t>反映校服的宣传力度情况。即通过门户网站、报刊、通信、电视、户外广告等对补助政策进行宣传的次数。</t>
  </si>
  <si>
    <t>云南省教育厅 云南省发展和改革委员会云南省市场监督管理局关于进一步加强全省中小学校服规范管理工作的通知</t>
  </si>
  <si>
    <t>社会成本指标</t>
  </si>
  <si>
    <t>146</t>
  </si>
  <si>
    <t>反映学生自愿购买一套校服成本情况。</t>
  </si>
  <si>
    <t>规范管理提高率</t>
  </si>
  <si>
    <t>反映校服政策的宣传效果情况。
政策知晓率=调查中校服政策知晓人数/调查总人数*100%</t>
  </si>
  <si>
    <t>建立完善中小学（幼儿园）教辅材料目录制度，坚持“凡用必审、凡选必审”原则，切实减轻中小学生过重课业负担和家庭经济负担出发，加强中小学教辅材料管理工资。</t>
  </si>
  <si>
    <t>参与购买教辅资料人数</t>
  </si>
  <si>
    <t>反映自愿购买教辅资料的数量情况，也适用补贴、资助等形式的补助。</t>
  </si>
  <si>
    <t>反映政策的宣传力度情况。即通过门户网站、报刊、通信、电视、户外广告等对补助政策进行宣传的次数。</t>
  </si>
  <si>
    <t>自愿购买教辅资料学期完成率</t>
  </si>
  <si>
    <t>反映每学期学生购买教发资料完成的情况。
完成率=在时限内完成数/应完成数*100%</t>
  </si>
  <si>
    <t>学年末学校教学质量下降率</t>
  </si>
  <si>
    <t>&lt;=</t>
  </si>
  <si>
    <t>10</t>
  </si>
  <si>
    <t>反映学校整体教学质量下降的情况。</t>
  </si>
  <si>
    <t>预算06表</t>
  </si>
  <si>
    <t>政府性基金预算支出预算表</t>
  </si>
  <si>
    <t>单位名称：临沧市发展和改革委员会</t>
  </si>
  <si>
    <t>本年政府性基金预算支出</t>
  </si>
  <si>
    <t>2025年我部门无部门政府性基金预算支出，故公开附表中“部门政府性基金预算支出预算表”为空表。</t>
  </si>
  <si>
    <t>预算07表</t>
  </si>
  <si>
    <t>预算项目</t>
  </si>
  <si>
    <t>采购项目</t>
  </si>
  <si>
    <t>采购目录</t>
  </si>
  <si>
    <t>计量
单位</t>
  </si>
  <si>
    <t>数量</t>
  </si>
  <si>
    <t>面向中小企业预留资金</t>
  </si>
  <si>
    <t>政府性
基金</t>
  </si>
  <si>
    <t>国有资本经营收益</t>
  </si>
  <si>
    <t>财政专户管理的收入</t>
  </si>
  <si>
    <t>2025年我部门无部门政府采购支出预算，故公开附表中“部门政府采购预算表”为空表。</t>
  </si>
  <si>
    <t>预算08表</t>
  </si>
  <si>
    <t>政府购买服务项目</t>
  </si>
  <si>
    <t>政府购买服务目录</t>
  </si>
  <si>
    <t>2025年我部门无部门政府购买服务预算，故公开附表中“部门政府购买服务预算表”为空表。</t>
  </si>
  <si>
    <t>预算09-1表</t>
  </si>
  <si>
    <t>单位名称（项目）</t>
  </si>
  <si>
    <t>地区</t>
  </si>
  <si>
    <t>政府性基金</t>
  </si>
  <si>
    <t>-</t>
  </si>
  <si>
    <t>2025年我部门无县对下转移支付预算，故公开附表中“县对下转移支付预算表”为空表。</t>
  </si>
  <si>
    <t>预算09-2表</t>
  </si>
  <si>
    <t>2025年我部门无县对下转移支付绩效目标表预算，故公开附表中“县对下转移支付绩效目标表”为空表。</t>
  </si>
  <si>
    <t>预算10表</t>
  </si>
  <si>
    <t>资产类别</t>
  </si>
  <si>
    <t>资产分类代码.名称</t>
  </si>
  <si>
    <t>资产名称</t>
  </si>
  <si>
    <t>计量单位</t>
  </si>
  <si>
    <t>财政部门批复数（元）</t>
  </si>
  <si>
    <t>单价</t>
  </si>
  <si>
    <t>金额</t>
  </si>
  <si>
    <t>2025年我部门无新增资产配置表预算，故公开附表中“新增资产配置表”为空表。</t>
  </si>
  <si>
    <t>预算11表</t>
  </si>
  <si>
    <t>上级补助</t>
  </si>
  <si>
    <t>2025年我部门无转移支付补助项目支出预算，故公开附表中“转移支付补助项目支出预算表”为空表。</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</si>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</sst>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6"/>
      <color rgb="FF000000"/>
      <name val="仿宋_GB2312"/>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pplyAlignment="1">
      <alignment vertical="top"/>
      <protection locked="0"/>
    </xf>
    <xf numFmtId="0" fontId="0" fillId="0" borderId="0" xfId="0" applyFont="1" applyAlignme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7" sqref="B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5"/>
      <c r="C2" s="205"/>
      <c r="D2" s="205"/>
    </row>
    <row r="3" ht="18.75" customHeight="1" spans="1:4">
      <c r="A3" s="42" t="str">
        <f>"单位名称："&amp;"永德县乌木龙中学"</f>
        <v>单位名称：永德县乌木龙中学</v>
      </c>
      <c r="B3" s="206"/>
      <c r="C3" s="206"/>
      <c r="D3" s="40"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12200638.94</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7" t="s">
        <v>14</v>
      </c>
      <c r="B11" s="23">
        <v>3422000</v>
      </c>
      <c r="C11" s="164" t="s">
        <v>15</v>
      </c>
      <c r="D11" s="23">
        <v>13177588.24</v>
      </c>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1307496.99</v>
      </c>
    </row>
    <row r="15" ht="18.75" customHeight="1" spans="1:4">
      <c r="A15" s="167" t="s">
        <v>22</v>
      </c>
      <c r="B15" s="23"/>
      <c r="C15" s="166" t="s">
        <v>23</v>
      </c>
      <c r="D15" s="23">
        <v>528781.45</v>
      </c>
    </row>
    <row r="16" ht="18.75" customHeight="1" spans="1:4">
      <c r="A16" s="167" t="s">
        <v>24</v>
      </c>
      <c r="B16" s="23">
        <v>3422000</v>
      </c>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828972.26</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15622638.94</v>
      </c>
      <c r="C34" s="209" t="s">
        <v>45</v>
      </c>
      <c r="D34" s="170">
        <v>15842838.94</v>
      </c>
    </row>
    <row r="35" ht="18.75" customHeight="1" spans="1:4">
      <c r="A35" s="210" t="s">
        <v>46</v>
      </c>
      <c r="B35" s="23">
        <v>220200</v>
      </c>
      <c r="C35" s="133" t="s">
        <v>47</v>
      </c>
      <c r="D35" s="23"/>
    </row>
    <row r="36" ht="18.75" customHeight="1" spans="1:4">
      <c r="A36" s="210" t="s">
        <v>48</v>
      </c>
      <c r="B36" s="23"/>
      <c r="C36" s="133" t="s">
        <v>48</v>
      </c>
      <c r="D36" s="23"/>
    </row>
    <row r="37" ht="18.75" customHeight="1" spans="1:4">
      <c r="A37" s="210" t="s">
        <v>49</v>
      </c>
      <c r="B37" s="23">
        <f>B35-B36</f>
        <v>220200</v>
      </c>
      <c r="C37" s="133" t="s">
        <v>50</v>
      </c>
      <c r="D37" s="23"/>
    </row>
    <row r="38" ht="18.75" customHeight="1" spans="1:4">
      <c r="A38" s="211" t="s">
        <v>51</v>
      </c>
      <c r="B38" s="170">
        <f t="shared" ref="B38:D38" si="0">B34+B35</f>
        <v>15842838.94</v>
      </c>
      <c r="C38" s="209" t="s">
        <v>52</v>
      </c>
      <c r="D38" s="170">
        <f t="shared" si="0"/>
        <v>15842838.94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6" sqref="D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40" t="s">
        <v>404</v>
      </c>
    </row>
    <row r="2" ht="32.25" customHeight="1" spans="1:6">
      <c r="A2" s="102" t="str">
        <f>"2025"&amp;"年部门政府性基金预算支出预算表"</f>
        <v>2025年部门政府性基金预算支出预算表</v>
      </c>
      <c r="B2" s="103" t="s">
        <v>405</v>
      </c>
      <c r="C2" s="104"/>
      <c r="D2" s="105"/>
      <c r="E2" s="105"/>
      <c r="F2" s="105"/>
    </row>
    <row r="3" ht="18.75" customHeight="1" spans="1:6">
      <c r="A3" s="7" t="str">
        <f>"单位名称："&amp;"永德县乌木龙中学"</f>
        <v>单位名称：永德县乌木龙中学</v>
      </c>
      <c r="B3" s="7" t="s">
        <v>406</v>
      </c>
      <c r="C3" s="99"/>
      <c r="D3" s="101"/>
      <c r="E3" s="101"/>
      <c r="F3" s="40" t="s">
        <v>1</v>
      </c>
    </row>
    <row r="4" ht="18.75" customHeight="1" spans="1:6">
      <c r="A4" s="106" t="s">
        <v>179</v>
      </c>
      <c r="B4" s="107" t="s">
        <v>73</v>
      </c>
      <c r="C4" s="108" t="s">
        <v>74</v>
      </c>
      <c r="D4" s="13" t="s">
        <v>407</v>
      </c>
      <c r="E4" s="13"/>
      <c r="F4" s="14"/>
    </row>
    <row r="5" ht="18.75" customHeight="1" spans="1:6">
      <c r="A5" s="109"/>
      <c r="B5" s="110"/>
      <c r="C5" s="96"/>
      <c r="D5" s="95" t="s">
        <v>56</v>
      </c>
      <c r="E5" s="95" t="s">
        <v>75</v>
      </c>
      <c r="F5" s="95" t="s">
        <v>76</v>
      </c>
    </row>
    <row r="6" ht="18.75" customHeight="1" spans="1:6">
      <c r="A6" s="109">
        <v>1</v>
      </c>
      <c r="B6" s="111" t="s">
        <v>159</v>
      </c>
      <c r="C6" s="96">
        <v>3</v>
      </c>
      <c r="D6" s="95">
        <v>4</v>
      </c>
      <c r="E6" s="95">
        <v>5</v>
      </c>
      <c r="F6" s="95">
        <v>6</v>
      </c>
    </row>
    <row r="7" ht="18.75" customHeight="1" spans="1:6">
      <c r="A7" s="112"/>
      <c r="B7" s="83"/>
      <c r="C7" s="83"/>
      <c r="D7" s="23"/>
      <c r="E7" s="23"/>
      <c r="F7" s="23"/>
    </row>
    <row r="8" ht="18.75" customHeight="1" spans="1:6">
      <c r="A8" s="112"/>
      <c r="B8" s="83"/>
      <c r="C8" s="83"/>
      <c r="D8" s="23"/>
      <c r="E8" s="23"/>
      <c r="F8" s="23"/>
    </row>
    <row r="9" ht="18.75" customHeight="1" spans="1:6">
      <c r="A9" s="113" t="s">
        <v>116</v>
      </c>
      <c r="B9" s="114" t="s">
        <v>116</v>
      </c>
      <c r="C9" s="115" t="s">
        <v>116</v>
      </c>
      <c r="D9" s="23"/>
      <c r="E9" s="23"/>
      <c r="F9" s="23"/>
    </row>
    <row r="10" customHeight="1" spans="1:1">
      <c r="A10" t="s">
        <v>408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9"/>
      <c r="P1" s="39"/>
      <c r="Q1" s="40" t="s">
        <v>409</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"单位名称："&amp;"永德县乌木龙中学"</f>
        <v>单位名称：永德县乌木龙中学</v>
      </c>
      <c r="B3" s="94"/>
      <c r="C3" s="94"/>
      <c r="D3" s="94"/>
      <c r="E3" s="94"/>
      <c r="F3" s="94"/>
      <c r="G3" s="94"/>
      <c r="H3" s="94"/>
      <c r="I3" s="94"/>
      <c r="J3" s="94"/>
      <c r="O3" s="64"/>
      <c r="P3" s="64"/>
      <c r="Q3" s="40" t="s">
        <v>165</v>
      </c>
    </row>
    <row r="4" ht="18.75" customHeight="1" spans="1:17">
      <c r="A4" s="11" t="s">
        <v>410</v>
      </c>
      <c r="B4" s="73" t="s">
        <v>411</v>
      </c>
      <c r="C4" s="73" t="s">
        <v>412</v>
      </c>
      <c r="D4" s="73" t="s">
        <v>413</v>
      </c>
      <c r="E4" s="73" t="s">
        <v>414</v>
      </c>
      <c r="F4" s="73" t="s">
        <v>415</v>
      </c>
      <c r="G4" s="45" t="s">
        <v>186</v>
      </c>
      <c r="H4" s="45"/>
      <c r="I4" s="45"/>
      <c r="J4" s="45"/>
      <c r="K4" s="75"/>
      <c r="L4" s="45"/>
      <c r="M4" s="45"/>
      <c r="N4" s="45"/>
      <c r="O4" s="65"/>
      <c r="P4" s="75"/>
      <c r="Q4" s="46"/>
    </row>
    <row r="5" ht="18.75" customHeight="1" spans="1:17">
      <c r="A5" s="16"/>
      <c r="B5" s="76"/>
      <c r="C5" s="76"/>
      <c r="D5" s="76"/>
      <c r="E5" s="76"/>
      <c r="F5" s="76"/>
      <c r="G5" s="76" t="s">
        <v>56</v>
      </c>
      <c r="H5" s="76" t="s">
        <v>59</v>
      </c>
      <c r="I5" s="76" t="s">
        <v>416</v>
      </c>
      <c r="J5" s="76" t="s">
        <v>417</v>
      </c>
      <c r="K5" s="77" t="s">
        <v>418</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194</v>
      </c>
      <c r="O6" s="93" t="s">
        <v>67</v>
      </c>
      <c r="P6" s="79" t="s">
        <v>68</v>
      </c>
      <c r="Q6" s="78" t="s">
        <v>69</v>
      </c>
    </row>
    <row r="7" ht="18.75" customHeight="1" spans="1:17">
      <c r="A7" s="32">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c r="B8" s="82"/>
      <c r="C8" s="82"/>
      <c r="D8" s="82"/>
      <c r="E8" s="97"/>
      <c r="F8" s="23"/>
      <c r="G8" s="23"/>
      <c r="H8" s="23"/>
      <c r="I8" s="23"/>
      <c r="J8" s="23"/>
      <c r="K8" s="23"/>
      <c r="L8" s="23"/>
      <c r="M8" s="23"/>
      <c r="N8" s="23"/>
      <c r="O8" s="23"/>
      <c r="P8" s="23"/>
      <c r="Q8" s="23"/>
    </row>
    <row r="9" ht="18.75" customHeight="1" spans="1:17">
      <c r="A9" s="81"/>
      <c r="B9" s="82"/>
      <c r="C9" s="82"/>
      <c r="D9" s="82"/>
      <c r="E9" s="98"/>
      <c r="F9" s="23"/>
      <c r="G9" s="23"/>
      <c r="H9" s="23"/>
      <c r="I9" s="23"/>
      <c r="J9" s="23"/>
      <c r="K9" s="23"/>
      <c r="L9" s="23"/>
      <c r="M9" s="23"/>
      <c r="N9" s="23"/>
      <c r="O9" s="23"/>
      <c r="P9" s="23"/>
      <c r="Q9" s="23"/>
    </row>
    <row r="10" ht="18.75" customHeight="1" spans="1:17">
      <c r="A10" s="84" t="s">
        <v>116</v>
      </c>
      <c r="B10" s="85"/>
      <c r="C10" s="85"/>
      <c r="D10" s="85"/>
      <c r="E10" s="97"/>
      <c r="F10" s="23"/>
      <c r="G10" s="23"/>
      <c r="H10" s="23"/>
      <c r="I10" s="23"/>
      <c r="J10" s="23"/>
      <c r="K10" s="23"/>
      <c r="L10" s="23"/>
      <c r="M10" s="23"/>
      <c r="N10" s="23"/>
      <c r="O10" s="23"/>
      <c r="P10" s="23"/>
      <c r="Q10" s="23"/>
    </row>
    <row r="11" customHeight="1" spans="1:1">
      <c r="A11" t="s">
        <v>419</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420</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"单位名称："&amp;"永德县乌木龙中学"</f>
        <v>单位名称：永德县乌木龙中学</v>
      </c>
      <c r="B3" s="61"/>
      <c r="C3" s="72"/>
      <c r="D3" s="61"/>
      <c r="E3" s="61"/>
      <c r="F3" s="61"/>
      <c r="G3" s="61"/>
      <c r="H3" s="69"/>
      <c r="I3" s="63"/>
      <c r="J3" s="63"/>
      <c r="K3" s="63"/>
      <c r="L3" s="64"/>
      <c r="M3" s="89"/>
      <c r="N3" s="88" t="s">
        <v>165</v>
      </c>
    </row>
    <row r="4" ht="18.75" customHeight="1" spans="1:14">
      <c r="A4" s="11" t="s">
        <v>410</v>
      </c>
      <c r="B4" s="73" t="s">
        <v>421</v>
      </c>
      <c r="C4" s="74" t="s">
        <v>422</v>
      </c>
      <c r="D4" s="45" t="s">
        <v>186</v>
      </c>
      <c r="E4" s="45"/>
      <c r="F4" s="45"/>
      <c r="G4" s="45"/>
      <c r="H4" s="75"/>
      <c r="I4" s="45"/>
      <c r="J4" s="45"/>
      <c r="K4" s="45"/>
      <c r="L4" s="65"/>
      <c r="M4" s="75"/>
      <c r="N4" s="46"/>
    </row>
    <row r="5" ht="18.75" customHeight="1" spans="1:14">
      <c r="A5" s="16"/>
      <c r="B5" s="76"/>
      <c r="C5" s="77"/>
      <c r="D5" s="76" t="s">
        <v>56</v>
      </c>
      <c r="E5" s="76" t="s">
        <v>59</v>
      </c>
      <c r="F5" s="76" t="s">
        <v>416</v>
      </c>
      <c r="G5" s="76" t="s">
        <v>417</v>
      </c>
      <c r="H5" s="77" t="s">
        <v>418</v>
      </c>
      <c r="I5" s="90" t="s">
        <v>78</v>
      </c>
      <c r="J5" s="90"/>
      <c r="K5" s="90"/>
      <c r="L5" s="91"/>
      <c r="M5" s="92"/>
      <c r="N5" s="78"/>
    </row>
    <row r="6" ht="26.25" customHeight="1" spans="1:14">
      <c r="A6" s="18"/>
      <c r="B6" s="78"/>
      <c r="C6" s="79"/>
      <c r="D6" s="78"/>
      <c r="E6" s="78"/>
      <c r="F6" s="78"/>
      <c r="G6" s="78"/>
      <c r="H6" s="79"/>
      <c r="I6" s="78" t="s">
        <v>58</v>
      </c>
      <c r="J6" s="78" t="s">
        <v>65</v>
      </c>
      <c r="K6" s="78" t="s">
        <v>194</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116</v>
      </c>
      <c r="B10" s="85"/>
      <c r="C10" s="86"/>
      <c r="D10" s="23"/>
      <c r="E10" s="23"/>
      <c r="F10" s="23"/>
      <c r="G10" s="23"/>
      <c r="H10" s="23"/>
      <c r="I10" s="23"/>
      <c r="J10" s="23"/>
      <c r="K10" s="23"/>
      <c r="L10" s="23"/>
      <c r="M10" s="23"/>
      <c r="N10" s="23"/>
    </row>
    <row r="11" customHeight="1" spans="1:1">
      <c r="A11" t="s">
        <v>423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9"/>
      <c r="H1" s="39"/>
      <c r="I1" s="39" t="s">
        <v>424</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"单位名称："&amp;"永德县乌木龙中学"</f>
        <v>单位名称：永德县乌木龙中学</v>
      </c>
      <c r="B3" s="61"/>
      <c r="C3" s="61"/>
      <c r="D3" s="62"/>
      <c r="E3" s="63"/>
      <c r="G3" s="64"/>
      <c r="H3" s="64"/>
      <c r="I3" s="39" t="s">
        <v>165</v>
      </c>
    </row>
    <row r="4" ht="18.75" customHeight="1" spans="1:9">
      <c r="A4" s="30" t="s">
        <v>425</v>
      </c>
      <c r="B4" s="12" t="s">
        <v>186</v>
      </c>
      <c r="C4" s="13"/>
      <c r="D4" s="13"/>
      <c r="E4" s="12" t="s">
        <v>426</v>
      </c>
      <c r="F4" s="13"/>
      <c r="G4" s="65"/>
      <c r="H4" s="65"/>
      <c r="I4" s="14"/>
    </row>
    <row r="5" ht="18.75" customHeight="1" spans="1:9">
      <c r="A5" s="32"/>
      <c r="B5" s="31" t="s">
        <v>56</v>
      </c>
      <c r="C5" s="11" t="s">
        <v>59</v>
      </c>
      <c r="D5" s="66" t="s">
        <v>427</v>
      </c>
      <c r="E5" s="67" t="s">
        <v>428</v>
      </c>
      <c r="F5" s="67" t="s">
        <v>428</v>
      </c>
      <c r="G5" s="67" t="s">
        <v>428</v>
      </c>
      <c r="H5" s="67" t="s">
        <v>428</v>
      </c>
      <c r="I5" s="67" t="s">
        <v>428</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429</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8" sqref="C1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430</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"单位名称："&amp;"永德县乌木龙中学"</f>
        <v>单位名称：永德县乌木龙中学</v>
      </c>
      <c r="B3" s="3"/>
      <c r="C3" s="3"/>
      <c r="D3" s="3"/>
      <c r="E3" s="3"/>
      <c r="F3" s="53"/>
      <c r="G3" s="3"/>
      <c r="H3" s="53"/>
    </row>
    <row r="4" ht="18.75" customHeight="1" spans="1:10">
      <c r="A4" s="47" t="s">
        <v>275</v>
      </c>
      <c r="B4" s="47" t="s">
        <v>276</v>
      </c>
      <c r="C4" s="47" t="s">
        <v>277</v>
      </c>
      <c r="D4" s="47" t="s">
        <v>278</v>
      </c>
      <c r="E4" s="47" t="s">
        <v>279</v>
      </c>
      <c r="F4" s="54" t="s">
        <v>280</v>
      </c>
      <c r="G4" s="47" t="s">
        <v>281</v>
      </c>
      <c r="H4" s="54" t="s">
        <v>282</v>
      </c>
      <c r="I4" s="54" t="s">
        <v>283</v>
      </c>
      <c r="J4" s="47" t="s">
        <v>284</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customHeight="1" spans="1:1">
      <c r="A8" t="s">
        <v>431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432</v>
      </c>
    </row>
    <row r="2" ht="34.5" customHeight="1" spans="1:8">
      <c r="A2" s="41" t="str">
        <f>"2025"&amp;"年新增资产配置表"</f>
        <v>2025年新增资产配置表</v>
      </c>
      <c r="B2" s="6"/>
      <c r="C2" s="6"/>
      <c r="D2" s="6"/>
      <c r="E2" s="6"/>
      <c r="F2" s="6"/>
      <c r="G2" s="6"/>
      <c r="H2" s="6"/>
    </row>
    <row r="3" ht="18.75" customHeight="1" spans="1:8">
      <c r="A3" s="42" t="str">
        <f>"单位名称："&amp;"永德县乌木龙中学"</f>
        <v>单位名称：永德县乌木龙中学</v>
      </c>
      <c r="B3" s="8"/>
      <c r="C3" s="3"/>
      <c r="H3" s="43" t="s">
        <v>165</v>
      </c>
    </row>
    <row r="4" ht="18.75" customHeight="1" spans="1:8">
      <c r="A4" s="11" t="s">
        <v>179</v>
      </c>
      <c r="B4" s="11" t="s">
        <v>433</v>
      </c>
      <c r="C4" s="11" t="s">
        <v>434</v>
      </c>
      <c r="D4" s="11" t="s">
        <v>435</v>
      </c>
      <c r="E4" s="11" t="s">
        <v>436</v>
      </c>
      <c r="F4" s="44" t="s">
        <v>437</v>
      </c>
      <c r="G4" s="45"/>
      <c r="H4" s="46"/>
    </row>
    <row r="5" ht="18.75" customHeight="1" spans="1:8">
      <c r="A5" s="18"/>
      <c r="B5" s="18"/>
      <c r="C5" s="18"/>
      <c r="D5" s="18"/>
      <c r="E5" s="18"/>
      <c r="F5" s="47" t="s">
        <v>414</v>
      </c>
      <c r="G5" s="47" t="s">
        <v>438</v>
      </c>
      <c r="H5" s="47" t="s">
        <v>439</v>
      </c>
    </row>
    <row r="6" ht="18.75" customHeight="1" spans="1:8">
      <c r="A6" s="47">
        <v>1</v>
      </c>
      <c r="B6" s="47">
        <v>2</v>
      </c>
      <c r="C6" s="47">
        <v>3</v>
      </c>
      <c r="D6" s="47">
        <v>4</v>
      </c>
      <c r="E6" s="47">
        <v>5</v>
      </c>
      <c r="F6" s="47">
        <v>6</v>
      </c>
      <c r="G6" s="47">
        <v>7</v>
      </c>
      <c r="H6" s="47">
        <v>8</v>
      </c>
    </row>
    <row r="7" ht="18.75" customHeight="1" spans="1:8">
      <c r="A7" s="48"/>
      <c r="B7" s="48"/>
      <c r="C7" s="33"/>
      <c r="D7" s="33"/>
      <c r="E7" s="33"/>
      <c r="F7" s="49"/>
      <c r="G7" s="23"/>
      <c r="H7" s="23"/>
    </row>
    <row r="8" ht="18.75" customHeight="1" spans="1:8">
      <c r="A8" s="25" t="s">
        <v>56</v>
      </c>
      <c r="B8" s="50"/>
      <c r="C8" s="50"/>
      <c r="D8" s="50"/>
      <c r="E8" s="51"/>
      <c r="F8" s="49"/>
      <c r="G8" s="23"/>
      <c r="H8" s="23"/>
    </row>
    <row r="9" customHeight="1" spans="1:1">
      <c r="A9" t="s">
        <v>440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
  <sheetViews>
    <sheetView showZeros="0" workbookViewId="0">
      <selection activeCell="A11" sqref="A11:G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9" t="s">
        <v>441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"单位名称："&amp;"永德县乌木龙中学"</f>
        <v>单位名称：永德县乌木龙中学</v>
      </c>
      <c r="B3" s="8"/>
      <c r="C3" s="8"/>
      <c r="D3" s="8"/>
      <c r="E3" s="8"/>
      <c r="F3" s="8"/>
      <c r="G3" s="8"/>
      <c r="H3" s="9"/>
      <c r="I3" s="9"/>
      <c r="J3" s="9"/>
      <c r="K3" s="4" t="s">
        <v>165</v>
      </c>
    </row>
    <row r="4" ht="18.75" customHeight="1" spans="1:11">
      <c r="A4" s="10" t="s">
        <v>241</v>
      </c>
      <c r="B4" s="10" t="s">
        <v>181</v>
      </c>
      <c r="C4" s="10" t="s">
        <v>242</v>
      </c>
      <c r="D4" s="11" t="s">
        <v>182</v>
      </c>
      <c r="E4" s="11" t="s">
        <v>183</v>
      </c>
      <c r="F4" s="11" t="s">
        <v>243</v>
      </c>
      <c r="G4" s="11" t="s">
        <v>244</v>
      </c>
      <c r="H4" s="30" t="s">
        <v>56</v>
      </c>
      <c r="I4" s="12" t="s">
        <v>442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116</v>
      </c>
      <c r="B10" s="35"/>
      <c r="C10" s="35"/>
      <c r="D10" s="35"/>
      <c r="E10" s="35"/>
      <c r="F10" s="35"/>
      <c r="G10" s="36"/>
      <c r="H10" s="23"/>
      <c r="I10" s="23"/>
      <c r="J10" s="23"/>
      <c r="K10" s="23"/>
    </row>
    <row r="11" customHeight="1" spans="1:1">
      <c r="A11" t="s">
        <v>443</v>
      </c>
    </row>
    <row r="13" customHeight="1" spans="1:7">
      <c r="A13" s="37"/>
      <c r="B13" s="37"/>
      <c r="C13" s="37"/>
      <c r="D13" s="37"/>
      <c r="E13" s="37"/>
      <c r="F13" s="37"/>
      <c r="G13" s="37"/>
    </row>
    <row r="14" customHeight="1" spans="1:7">
      <c r="A14" s="37"/>
      <c r="B14" s="37"/>
      <c r="C14" s="37"/>
      <c r="D14" s="37"/>
      <c r="E14" s="37"/>
      <c r="F14" s="37"/>
      <c r="G14" s="37"/>
    </row>
    <row r="22" customHeight="1" spans="4:4">
      <c r="D22"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444</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"单位名称："&amp;"永德县乌木龙中学"</f>
        <v>单位名称：永德县乌木龙中学</v>
      </c>
      <c r="B3" s="8"/>
      <c r="C3" s="8"/>
      <c r="D3" s="8"/>
      <c r="E3" s="9"/>
      <c r="F3" s="9"/>
      <c r="G3" s="4" t="s">
        <v>165</v>
      </c>
    </row>
    <row r="4" ht="18.75" customHeight="1" spans="1:7">
      <c r="A4" s="10" t="s">
        <v>242</v>
      </c>
      <c r="B4" s="10" t="s">
        <v>241</v>
      </c>
      <c r="C4" s="10" t="s">
        <v>181</v>
      </c>
      <c r="D4" s="11" t="s">
        <v>445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126876.96</v>
      </c>
      <c r="F8" s="23"/>
      <c r="G8" s="23"/>
    </row>
    <row r="9" ht="18.75" customHeight="1" spans="1:7">
      <c r="A9" s="21"/>
      <c r="B9" s="21" t="s">
        <v>446</v>
      </c>
      <c r="C9" s="21" t="s">
        <v>252</v>
      </c>
      <c r="D9" s="21" t="s">
        <v>447</v>
      </c>
      <c r="E9" s="23">
        <v>35599.5</v>
      </c>
      <c r="F9" s="23"/>
      <c r="G9" s="23"/>
    </row>
    <row r="10" ht="18.75" customHeight="1" spans="1:7">
      <c r="A10" s="24"/>
      <c r="B10" s="21" t="s">
        <v>446</v>
      </c>
      <c r="C10" s="21" t="s">
        <v>247</v>
      </c>
      <c r="D10" s="21" t="s">
        <v>447</v>
      </c>
      <c r="E10" s="23">
        <v>91277.46</v>
      </c>
      <c r="F10" s="23"/>
      <c r="G10" s="23"/>
    </row>
    <row r="11" ht="18.75" customHeight="1" spans="1:7">
      <c r="A11" s="25" t="s">
        <v>56</v>
      </c>
      <c r="B11" s="26" t="s">
        <v>448</v>
      </c>
      <c r="C11" s="26"/>
      <c r="D11" s="27"/>
      <c r="E11" s="23">
        <v>126876.96</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8"/>
      <c r="P1" s="68"/>
      <c r="Q1" s="68"/>
      <c r="R1" s="68"/>
      <c r="S1" s="39"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2" t="str">
        <f>"单位名称："&amp;"永德县乌木龙中学"</f>
        <v>单位名称：永德县乌木龙中学</v>
      </c>
      <c r="B3" s="94"/>
      <c r="C3" s="94"/>
      <c r="D3" s="94"/>
      <c r="E3" s="94"/>
      <c r="F3" s="94"/>
      <c r="G3" s="94"/>
      <c r="H3" s="94"/>
      <c r="I3" s="94"/>
      <c r="J3" s="72"/>
      <c r="K3" s="94"/>
      <c r="L3" s="94"/>
      <c r="M3" s="94"/>
      <c r="N3" s="94"/>
      <c r="O3" s="72"/>
      <c r="P3" s="72"/>
      <c r="Q3" s="72"/>
      <c r="R3" s="72"/>
      <c r="S3" s="39"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15842838.94</v>
      </c>
      <c r="D8" s="23">
        <v>15622638.94</v>
      </c>
      <c r="E8" s="23">
        <v>12200638.94</v>
      </c>
      <c r="F8" s="23"/>
      <c r="G8" s="23"/>
      <c r="H8" s="23"/>
      <c r="I8" s="23">
        <v>3422000</v>
      </c>
      <c r="J8" s="23"/>
      <c r="K8" s="23"/>
      <c r="L8" s="23"/>
      <c r="M8" s="23"/>
      <c r="N8" s="23">
        <v>3422000</v>
      </c>
      <c r="O8" s="23">
        <v>220200</v>
      </c>
      <c r="P8" s="23"/>
      <c r="Q8" s="23"/>
      <c r="R8" s="23"/>
      <c r="S8" s="23">
        <v>220200</v>
      </c>
    </row>
    <row r="9" ht="18.75" customHeight="1" spans="1:19">
      <c r="A9" s="196" t="s">
        <v>56</v>
      </c>
      <c r="B9" s="197"/>
      <c r="C9" s="23">
        <v>15842838.94</v>
      </c>
      <c r="D9" s="23">
        <v>15622638.94</v>
      </c>
      <c r="E9" s="23">
        <v>12200638.94</v>
      </c>
      <c r="F9" s="23"/>
      <c r="G9" s="23"/>
      <c r="H9" s="23"/>
      <c r="I9" s="23">
        <v>3422000</v>
      </c>
      <c r="J9" s="23"/>
      <c r="K9" s="23"/>
      <c r="L9" s="23"/>
      <c r="M9" s="23"/>
      <c r="N9" s="23">
        <v>3422000</v>
      </c>
      <c r="O9" s="23">
        <v>220200</v>
      </c>
      <c r="P9" s="23"/>
      <c r="Q9" s="23"/>
      <c r="R9" s="23"/>
      <c r="S9" s="23">
        <v>220200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workbookViewId="0">
      <selection activeCell="E7" sqref="E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40"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"单位名称："&amp;"永德县乌木龙中学"</f>
        <v>单位名称：永德县乌木龙中学</v>
      </c>
      <c r="B3" s="175"/>
      <c r="C3" s="63"/>
      <c r="D3" s="29"/>
      <c r="E3" s="63"/>
      <c r="F3" s="63"/>
      <c r="G3" s="63"/>
      <c r="H3" s="29"/>
      <c r="I3" s="63"/>
      <c r="J3" s="29"/>
      <c r="K3" s="63"/>
      <c r="L3" s="63"/>
      <c r="M3" s="182"/>
      <c r="N3" s="182"/>
      <c r="O3" s="40" t="s">
        <v>1</v>
      </c>
    </row>
    <row r="4" ht="18.75" customHeight="1" spans="1:15">
      <c r="A4" s="10" t="s">
        <v>73</v>
      </c>
      <c r="B4" s="10" t="s">
        <v>74</v>
      </c>
      <c r="C4" s="10" t="s">
        <v>56</v>
      </c>
      <c r="D4" s="12" t="s">
        <v>59</v>
      </c>
      <c r="E4" s="75" t="s">
        <v>75</v>
      </c>
      <c r="F4" s="138"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6">
        <v>1</v>
      </c>
      <c r="B6" s="116">
        <v>2</v>
      </c>
      <c r="C6" s="67">
        <v>3</v>
      </c>
      <c r="D6" s="67">
        <v>4</v>
      </c>
      <c r="E6" s="67">
        <v>5</v>
      </c>
      <c r="F6" s="67">
        <v>6</v>
      </c>
      <c r="G6" s="67">
        <v>7</v>
      </c>
      <c r="H6" s="67">
        <v>8</v>
      </c>
      <c r="I6" s="67">
        <v>9</v>
      </c>
      <c r="J6" s="67">
        <v>10</v>
      </c>
      <c r="K6" s="67">
        <v>11</v>
      </c>
      <c r="L6" s="67">
        <v>12</v>
      </c>
      <c r="M6" s="67">
        <v>13</v>
      </c>
      <c r="N6" s="67">
        <v>14</v>
      </c>
      <c r="O6" s="67">
        <v>15</v>
      </c>
    </row>
    <row r="7" ht="18.75" customHeight="1" spans="1:15">
      <c r="A7" s="133" t="s">
        <v>84</v>
      </c>
      <c r="B7" s="161" t="s">
        <v>85</v>
      </c>
      <c r="C7" s="23">
        <v>13177588.24</v>
      </c>
      <c r="D7" s="23">
        <v>9535388.24</v>
      </c>
      <c r="E7" s="23">
        <v>9408511.28</v>
      </c>
      <c r="F7" s="23">
        <v>126876.96</v>
      </c>
      <c r="G7" s="23"/>
      <c r="H7" s="23"/>
      <c r="I7" s="23"/>
      <c r="J7" s="23">
        <v>3642200</v>
      </c>
      <c r="K7" s="23"/>
      <c r="L7" s="23"/>
      <c r="M7" s="23"/>
      <c r="N7" s="23"/>
      <c r="O7" s="23">
        <v>3642200</v>
      </c>
    </row>
    <row r="8" ht="18.75" customHeight="1" spans="1:15">
      <c r="A8" s="176" t="s">
        <v>86</v>
      </c>
      <c r="B8" s="212" t="s">
        <v>87</v>
      </c>
      <c r="C8" s="23">
        <v>13175482.24</v>
      </c>
      <c r="D8" s="23">
        <v>9533282.24</v>
      </c>
      <c r="E8" s="23">
        <v>9408511.28</v>
      </c>
      <c r="F8" s="23">
        <v>124770.96</v>
      </c>
      <c r="G8" s="23"/>
      <c r="H8" s="23"/>
      <c r="I8" s="23"/>
      <c r="J8" s="23">
        <v>3642200</v>
      </c>
      <c r="K8" s="23"/>
      <c r="L8" s="23"/>
      <c r="M8" s="23"/>
      <c r="N8" s="23"/>
      <c r="O8" s="23">
        <v>3642200</v>
      </c>
    </row>
    <row r="9" ht="18.75" customHeight="1" spans="1:15">
      <c r="A9" s="178" t="s">
        <v>88</v>
      </c>
      <c r="B9" s="213" t="s">
        <v>89</v>
      </c>
      <c r="C9" s="23">
        <v>13175482.24</v>
      </c>
      <c r="D9" s="23">
        <v>9533282.24</v>
      </c>
      <c r="E9" s="23">
        <v>9408511.28</v>
      </c>
      <c r="F9" s="23">
        <v>124770.96</v>
      </c>
      <c r="G9" s="23"/>
      <c r="H9" s="23"/>
      <c r="I9" s="23"/>
      <c r="J9" s="23">
        <v>3642200</v>
      </c>
      <c r="K9" s="23"/>
      <c r="L9" s="23"/>
      <c r="M9" s="23"/>
      <c r="N9" s="23"/>
      <c r="O9" s="23">
        <v>3642200</v>
      </c>
    </row>
    <row r="10" ht="18.75" customHeight="1" spans="1:15">
      <c r="A10" s="176" t="s">
        <v>90</v>
      </c>
      <c r="B10" s="212" t="s">
        <v>91</v>
      </c>
      <c r="C10" s="23">
        <v>2106</v>
      </c>
      <c r="D10" s="23">
        <v>2106</v>
      </c>
      <c r="E10" s="23"/>
      <c r="F10" s="23">
        <v>2106</v>
      </c>
      <c r="G10" s="23"/>
      <c r="H10" s="23"/>
      <c r="I10" s="23"/>
      <c r="J10" s="23"/>
      <c r="K10" s="23"/>
      <c r="L10" s="23"/>
      <c r="M10" s="23"/>
      <c r="N10" s="23"/>
      <c r="O10" s="23"/>
    </row>
    <row r="11" ht="18.75" customHeight="1" spans="1:15">
      <c r="A11" s="178" t="s">
        <v>92</v>
      </c>
      <c r="B11" s="213" t="s">
        <v>93</v>
      </c>
      <c r="C11" s="23">
        <v>2106</v>
      </c>
      <c r="D11" s="23">
        <v>2106</v>
      </c>
      <c r="E11" s="23"/>
      <c r="F11" s="23">
        <v>2106</v>
      </c>
      <c r="G11" s="23"/>
      <c r="H11" s="23"/>
      <c r="I11" s="23"/>
      <c r="J11" s="23"/>
      <c r="K11" s="23"/>
      <c r="L11" s="23"/>
      <c r="M11" s="23"/>
      <c r="N11" s="23"/>
      <c r="O11" s="23"/>
    </row>
    <row r="12" ht="18.75" customHeight="1" spans="1:15">
      <c r="A12" s="133" t="s">
        <v>94</v>
      </c>
      <c r="B12" s="161" t="s">
        <v>95</v>
      </c>
      <c r="C12" s="23">
        <v>1307496.99</v>
      </c>
      <c r="D12" s="23">
        <v>1307496.99</v>
      </c>
      <c r="E12" s="23">
        <v>1307496.99</v>
      </c>
      <c r="F12" s="23"/>
      <c r="G12" s="23"/>
      <c r="H12" s="23"/>
      <c r="I12" s="23"/>
      <c r="J12" s="23"/>
      <c r="K12" s="23"/>
      <c r="L12" s="23"/>
      <c r="M12" s="23"/>
      <c r="N12" s="23"/>
      <c r="O12" s="23"/>
    </row>
    <row r="13" ht="18.75" customHeight="1" spans="1:15">
      <c r="A13" s="176" t="s">
        <v>96</v>
      </c>
      <c r="B13" s="212" t="s">
        <v>97</v>
      </c>
      <c r="C13" s="23">
        <v>1307496.99</v>
      </c>
      <c r="D13" s="23">
        <v>1307496.99</v>
      </c>
      <c r="E13" s="23">
        <v>1307496.99</v>
      </c>
      <c r="F13" s="23"/>
      <c r="G13" s="23"/>
      <c r="H13" s="23"/>
      <c r="I13" s="23"/>
      <c r="J13" s="23"/>
      <c r="K13" s="23"/>
      <c r="L13" s="23"/>
      <c r="M13" s="23"/>
      <c r="N13" s="23"/>
      <c r="O13" s="23"/>
    </row>
    <row r="14" ht="18.75" customHeight="1" spans="1:15">
      <c r="A14" s="178" t="s">
        <v>98</v>
      </c>
      <c r="B14" s="213" t="s">
        <v>99</v>
      </c>
      <c r="C14" s="23">
        <v>202200.64</v>
      </c>
      <c r="D14" s="23">
        <v>202200.64</v>
      </c>
      <c r="E14" s="23">
        <v>202200.64</v>
      </c>
      <c r="F14" s="23"/>
      <c r="G14" s="23"/>
      <c r="H14" s="23"/>
      <c r="I14" s="23"/>
      <c r="J14" s="23"/>
      <c r="K14" s="23"/>
      <c r="L14" s="23"/>
      <c r="M14" s="23"/>
      <c r="N14" s="23"/>
      <c r="O14" s="23"/>
    </row>
    <row r="15" ht="18.75" customHeight="1" spans="1:15">
      <c r="A15" s="178" t="s">
        <v>100</v>
      </c>
      <c r="B15" s="213" t="s">
        <v>101</v>
      </c>
      <c r="C15" s="23">
        <v>1105296.35</v>
      </c>
      <c r="D15" s="23">
        <v>1105296.35</v>
      </c>
      <c r="E15" s="23">
        <v>1105296.35</v>
      </c>
      <c r="F15" s="23"/>
      <c r="G15" s="23"/>
      <c r="H15" s="23"/>
      <c r="I15" s="23"/>
      <c r="J15" s="23"/>
      <c r="K15" s="23"/>
      <c r="L15" s="23"/>
      <c r="M15" s="23"/>
      <c r="N15" s="23"/>
      <c r="O15" s="23"/>
    </row>
    <row r="16" ht="18.75" customHeight="1" spans="1:15">
      <c r="A16" s="133" t="s">
        <v>102</v>
      </c>
      <c r="B16" s="161" t="s">
        <v>103</v>
      </c>
      <c r="C16" s="23">
        <v>528781.45</v>
      </c>
      <c r="D16" s="23">
        <v>528781.45</v>
      </c>
      <c r="E16" s="23">
        <v>528781.45</v>
      </c>
      <c r="F16" s="23"/>
      <c r="G16" s="23"/>
      <c r="H16" s="23"/>
      <c r="I16" s="23"/>
      <c r="J16" s="23"/>
      <c r="K16" s="23"/>
      <c r="L16" s="23"/>
      <c r="M16" s="23"/>
      <c r="N16" s="23"/>
      <c r="O16" s="23"/>
    </row>
    <row r="17" ht="18.75" customHeight="1" spans="1:15">
      <c r="A17" s="176" t="s">
        <v>104</v>
      </c>
      <c r="B17" s="212" t="s">
        <v>105</v>
      </c>
      <c r="C17" s="23">
        <v>528781.45</v>
      </c>
      <c r="D17" s="23">
        <v>528781.45</v>
      </c>
      <c r="E17" s="23">
        <v>528781.45</v>
      </c>
      <c r="F17" s="23"/>
      <c r="G17" s="23"/>
      <c r="H17" s="23"/>
      <c r="I17" s="23"/>
      <c r="J17" s="23"/>
      <c r="K17" s="23"/>
      <c r="L17" s="23"/>
      <c r="M17" s="23"/>
      <c r="N17" s="23"/>
      <c r="O17" s="23"/>
    </row>
    <row r="18" ht="18.75" customHeight="1" spans="1:15">
      <c r="A18" s="178" t="s">
        <v>106</v>
      </c>
      <c r="B18" s="213" t="s">
        <v>107</v>
      </c>
      <c r="C18" s="23">
        <v>490475.25</v>
      </c>
      <c r="D18" s="23">
        <v>490475.25</v>
      </c>
      <c r="E18" s="23">
        <v>490475.25</v>
      </c>
      <c r="F18" s="23"/>
      <c r="G18" s="23"/>
      <c r="H18" s="23"/>
      <c r="I18" s="23"/>
      <c r="J18" s="23"/>
      <c r="K18" s="23"/>
      <c r="L18" s="23"/>
      <c r="M18" s="23"/>
      <c r="N18" s="23"/>
      <c r="O18" s="23"/>
    </row>
    <row r="19" ht="18.75" customHeight="1" spans="1:15">
      <c r="A19" s="178" t="s">
        <v>108</v>
      </c>
      <c r="B19" s="213" t="s">
        <v>109</v>
      </c>
      <c r="C19" s="23">
        <v>38306.2</v>
      </c>
      <c r="D19" s="23">
        <v>38306.2</v>
      </c>
      <c r="E19" s="23">
        <v>38306.2</v>
      </c>
      <c r="F19" s="23"/>
      <c r="G19" s="23"/>
      <c r="H19" s="23"/>
      <c r="I19" s="23"/>
      <c r="J19" s="23"/>
      <c r="K19" s="23"/>
      <c r="L19" s="23"/>
      <c r="M19" s="23"/>
      <c r="N19" s="23"/>
      <c r="O19" s="23"/>
    </row>
    <row r="20" ht="18.75" customHeight="1" spans="1:15">
      <c r="A20" s="133" t="s">
        <v>110</v>
      </c>
      <c r="B20" s="161" t="s">
        <v>111</v>
      </c>
      <c r="C20" s="23">
        <v>828972.26</v>
      </c>
      <c r="D20" s="23">
        <v>828972.26</v>
      </c>
      <c r="E20" s="23">
        <v>828972.26</v>
      </c>
      <c r="F20" s="23"/>
      <c r="G20" s="23"/>
      <c r="H20" s="23"/>
      <c r="I20" s="23"/>
      <c r="J20" s="23"/>
      <c r="K20" s="23"/>
      <c r="L20" s="23"/>
      <c r="M20" s="23"/>
      <c r="N20" s="23"/>
      <c r="O20" s="23"/>
    </row>
    <row r="21" ht="18.75" customHeight="1" spans="1:15">
      <c r="A21" s="176" t="s">
        <v>112</v>
      </c>
      <c r="B21" s="212" t="s">
        <v>113</v>
      </c>
      <c r="C21" s="23">
        <v>828972.26</v>
      </c>
      <c r="D21" s="23">
        <v>828972.26</v>
      </c>
      <c r="E21" s="23">
        <v>828972.26</v>
      </c>
      <c r="F21" s="23"/>
      <c r="G21" s="23"/>
      <c r="H21" s="23"/>
      <c r="I21" s="23"/>
      <c r="J21" s="23"/>
      <c r="K21" s="23"/>
      <c r="L21" s="23"/>
      <c r="M21" s="23"/>
      <c r="N21" s="23"/>
      <c r="O21" s="23"/>
    </row>
    <row r="22" ht="18.75" customHeight="1" spans="1:15">
      <c r="A22" s="178" t="s">
        <v>114</v>
      </c>
      <c r="B22" s="213" t="s">
        <v>115</v>
      </c>
      <c r="C22" s="23">
        <v>828972.26</v>
      </c>
      <c r="D22" s="23">
        <v>828972.26</v>
      </c>
      <c r="E22" s="23">
        <v>828972.26</v>
      </c>
      <c r="F22" s="23"/>
      <c r="G22" s="23"/>
      <c r="H22" s="23"/>
      <c r="I22" s="23"/>
      <c r="J22" s="23"/>
      <c r="K22" s="23"/>
      <c r="L22" s="23"/>
      <c r="M22" s="23"/>
      <c r="N22" s="23"/>
      <c r="O22" s="23"/>
    </row>
    <row r="23" ht="18.75" customHeight="1" spans="1:15">
      <c r="A23" s="180" t="s">
        <v>116</v>
      </c>
      <c r="B23" s="181" t="s">
        <v>116</v>
      </c>
      <c r="C23" s="23">
        <v>15842838.94</v>
      </c>
      <c r="D23" s="23">
        <v>12200638.94</v>
      </c>
      <c r="E23" s="23">
        <v>12073761.98</v>
      </c>
      <c r="F23" s="23">
        <v>126876.96</v>
      </c>
      <c r="G23" s="23"/>
      <c r="H23" s="23"/>
      <c r="I23" s="23"/>
      <c r="J23" s="23">
        <v>3642200</v>
      </c>
      <c r="K23" s="23"/>
      <c r="L23" s="23"/>
      <c r="M23" s="23"/>
      <c r="N23" s="23"/>
      <c r="O23" s="23">
        <v>3642200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117</v>
      </c>
    </row>
    <row r="2" ht="36" customHeight="1" spans="1:4">
      <c r="A2" s="5" t="str">
        <f>"2025"&amp;"年部门财政拨款收支预算总表"</f>
        <v>2025年部门财政拨款收支预算总表</v>
      </c>
      <c r="B2" s="159"/>
      <c r="C2" s="159"/>
      <c r="D2" s="159"/>
    </row>
    <row r="3" ht="18.75" customHeight="1" spans="1:4">
      <c r="A3" s="7" t="str">
        <f>"单位名称："&amp;"永德县乌木龙中学"</f>
        <v>单位名称：永德县乌木龙中学</v>
      </c>
      <c r="B3" s="160"/>
      <c r="C3" s="160"/>
      <c r="D3" s="40" t="s">
        <v>1</v>
      </c>
    </row>
    <row r="4" ht="18.75" customHeight="1" spans="1:4">
      <c r="A4" s="12" t="s">
        <v>2</v>
      </c>
      <c r="B4" s="14"/>
      <c r="C4" s="12" t="s">
        <v>3</v>
      </c>
      <c r="D4" s="14"/>
    </row>
    <row r="5" ht="18.75" customHeight="1" spans="1:4">
      <c r="A5" s="30" t="s">
        <v>4</v>
      </c>
      <c r="B5" s="106" t="str">
        <f>"2025"&amp;"年预算数"</f>
        <v>2025年预算数</v>
      </c>
      <c r="C5" s="30" t="s">
        <v>118</v>
      </c>
      <c r="D5" s="106" t="str">
        <f>"2025"&amp;"年预算数"</f>
        <v>2025年预算数</v>
      </c>
    </row>
    <row r="6" ht="18.75" customHeight="1" spans="1:4">
      <c r="A6" s="32"/>
      <c r="B6" s="18"/>
      <c r="C6" s="32"/>
      <c r="D6" s="18"/>
    </row>
    <row r="7" ht="18.75" customHeight="1" spans="1:4">
      <c r="A7" s="161" t="s">
        <v>119</v>
      </c>
      <c r="B7" s="23">
        <v>12200638.94</v>
      </c>
      <c r="C7" s="22" t="s">
        <v>120</v>
      </c>
      <c r="D7" s="23">
        <v>12200638.94</v>
      </c>
    </row>
    <row r="8" ht="18.75" customHeight="1" spans="1:4">
      <c r="A8" s="162" t="s">
        <v>121</v>
      </c>
      <c r="B8" s="23">
        <v>12200638.94</v>
      </c>
      <c r="C8" s="22" t="s">
        <v>122</v>
      </c>
      <c r="D8" s="23"/>
    </row>
    <row r="9" ht="18.75" customHeight="1" spans="1:4">
      <c r="A9" s="162" t="s">
        <v>123</v>
      </c>
      <c r="B9" s="23"/>
      <c r="C9" s="22" t="s">
        <v>124</v>
      </c>
      <c r="D9" s="23"/>
    </row>
    <row r="10" ht="18.75" customHeight="1" spans="1:4">
      <c r="A10" s="162" t="s">
        <v>125</v>
      </c>
      <c r="B10" s="23"/>
      <c r="C10" s="22" t="s">
        <v>126</v>
      </c>
      <c r="D10" s="23"/>
    </row>
    <row r="11" ht="18.75" customHeight="1" spans="1:4">
      <c r="A11" s="163" t="s">
        <v>127</v>
      </c>
      <c r="B11" s="23"/>
      <c r="C11" s="164" t="s">
        <v>128</v>
      </c>
      <c r="D11" s="23"/>
    </row>
    <row r="12" ht="18.75" customHeight="1" spans="1:4">
      <c r="A12" s="165" t="s">
        <v>121</v>
      </c>
      <c r="B12" s="23"/>
      <c r="C12" s="166" t="s">
        <v>129</v>
      </c>
      <c r="D12" s="23">
        <v>9535388.24</v>
      </c>
    </row>
    <row r="13" ht="18.75" customHeight="1" spans="1:4">
      <c r="A13" s="165" t="s">
        <v>123</v>
      </c>
      <c r="B13" s="23"/>
      <c r="C13" s="166" t="s">
        <v>130</v>
      </c>
      <c r="D13" s="23"/>
    </row>
    <row r="14" ht="18.75" customHeight="1" spans="1:4">
      <c r="A14" s="165" t="s">
        <v>125</v>
      </c>
      <c r="B14" s="23"/>
      <c r="C14" s="166" t="s">
        <v>131</v>
      </c>
      <c r="D14" s="23"/>
    </row>
    <row r="15" ht="18.75" customHeight="1" spans="1:4">
      <c r="A15" s="165" t="s">
        <v>26</v>
      </c>
      <c r="B15" s="23"/>
      <c r="C15" s="166" t="s">
        <v>132</v>
      </c>
      <c r="D15" s="23">
        <v>1307496.99</v>
      </c>
    </row>
    <row r="16" ht="18.75" customHeight="1" spans="1:4">
      <c r="A16" s="165" t="s">
        <v>26</v>
      </c>
      <c r="B16" s="23" t="s">
        <v>26</v>
      </c>
      <c r="C16" s="166" t="s">
        <v>133</v>
      </c>
      <c r="D16" s="23">
        <v>528781.45</v>
      </c>
    </row>
    <row r="17" ht="18.75" customHeight="1" spans="1:4">
      <c r="A17" s="167" t="s">
        <v>26</v>
      </c>
      <c r="B17" s="23" t="s">
        <v>26</v>
      </c>
      <c r="C17" s="166" t="s">
        <v>134</v>
      </c>
      <c r="D17" s="23"/>
    </row>
    <row r="18" ht="18.75" customHeight="1" spans="1:4">
      <c r="A18" s="167" t="s">
        <v>26</v>
      </c>
      <c r="B18" s="23" t="s">
        <v>26</v>
      </c>
      <c r="C18" s="166" t="s">
        <v>135</v>
      </c>
      <c r="D18" s="23"/>
    </row>
    <row r="19" ht="18.75" customHeight="1" spans="1:4">
      <c r="A19" s="168" t="s">
        <v>26</v>
      </c>
      <c r="B19" s="23" t="s">
        <v>26</v>
      </c>
      <c r="C19" s="166" t="s">
        <v>136</v>
      </c>
      <c r="D19" s="23"/>
    </row>
    <row r="20" ht="18.75" customHeight="1" spans="1:4">
      <c r="A20" s="168" t="s">
        <v>26</v>
      </c>
      <c r="B20" s="23" t="s">
        <v>26</v>
      </c>
      <c r="C20" s="166" t="s">
        <v>137</v>
      </c>
      <c r="D20" s="23"/>
    </row>
    <row r="21" ht="18.75" customHeight="1" spans="1:4">
      <c r="A21" s="168" t="s">
        <v>26</v>
      </c>
      <c r="B21" s="23" t="s">
        <v>26</v>
      </c>
      <c r="C21" s="166" t="s">
        <v>138</v>
      </c>
      <c r="D21" s="23"/>
    </row>
    <row r="22" ht="18.75" customHeight="1" spans="1:4">
      <c r="A22" s="168" t="s">
        <v>26</v>
      </c>
      <c r="B22" s="23" t="s">
        <v>26</v>
      </c>
      <c r="C22" s="166" t="s">
        <v>139</v>
      </c>
      <c r="D22" s="23"/>
    </row>
    <row r="23" ht="18.75" customHeight="1" spans="1:4">
      <c r="A23" s="168" t="s">
        <v>26</v>
      </c>
      <c r="B23" s="23" t="s">
        <v>26</v>
      </c>
      <c r="C23" s="166" t="s">
        <v>140</v>
      </c>
      <c r="D23" s="23"/>
    </row>
    <row r="24" ht="18.75" customHeight="1" spans="1:4">
      <c r="A24" s="168" t="s">
        <v>26</v>
      </c>
      <c r="B24" s="23" t="s">
        <v>26</v>
      </c>
      <c r="C24" s="166" t="s">
        <v>141</v>
      </c>
      <c r="D24" s="23"/>
    </row>
    <row r="25" ht="18.75" customHeight="1" spans="1:4">
      <c r="A25" s="168" t="s">
        <v>26</v>
      </c>
      <c r="B25" s="23" t="s">
        <v>26</v>
      </c>
      <c r="C25" s="166" t="s">
        <v>142</v>
      </c>
      <c r="D25" s="23"/>
    </row>
    <row r="26" ht="18.75" customHeight="1" spans="1:4">
      <c r="A26" s="168" t="s">
        <v>26</v>
      </c>
      <c r="B26" s="23" t="s">
        <v>26</v>
      </c>
      <c r="C26" s="166" t="s">
        <v>143</v>
      </c>
      <c r="D26" s="23">
        <v>828972.26</v>
      </c>
    </row>
    <row r="27" ht="18.75" customHeight="1" spans="1:4">
      <c r="A27" s="168" t="s">
        <v>26</v>
      </c>
      <c r="B27" s="23" t="s">
        <v>26</v>
      </c>
      <c r="C27" s="166" t="s">
        <v>144</v>
      </c>
      <c r="D27" s="23"/>
    </row>
    <row r="28" ht="18.75" customHeight="1" spans="1:4">
      <c r="A28" s="168" t="s">
        <v>26</v>
      </c>
      <c r="B28" s="23" t="s">
        <v>26</v>
      </c>
      <c r="C28" s="166" t="s">
        <v>145</v>
      </c>
      <c r="D28" s="23"/>
    </row>
    <row r="29" ht="18.75" customHeight="1" spans="1:4">
      <c r="A29" s="168" t="s">
        <v>26</v>
      </c>
      <c r="B29" s="23" t="s">
        <v>26</v>
      </c>
      <c r="C29" s="166" t="s">
        <v>146</v>
      </c>
      <c r="D29" s="23"/>
    </row>
    <row r="30" ht="18.75" customHeight="1" spans="1:4">
      <c r="A30" s="168" t="s">
        <v>26</v>
      </c>
      <c r="B30" s="23" t="s">
        <v>26</v>
      </c>
      <c r="C30" s="166" t="s">
        <v>147</v>
      </c>
      <c r="D30" s="23"/>
    </row>
    <row r="31" ht="18.75" customHeight="1" spans="1:4">
      <c r="A31" s="169" t="s">
        <v>26</v>
      </c>
      <c r="B31" s="23" t="s">
        <v>26</v>
      </c>
      <c r="C31" s="166" t="s">
        <v>148</v>
      </c>
      <c r="D31" s="23"/>
    </row>
    <row r="32" ht="18.75" customHeight="1" spans="1:4">
      <c r="A32" s="169" t="s">
        <v>26</v>
      </c>
      <c r="B32" s="23" t="s">
        <v>26</v>
      </c>
      <c r="C32" s="166" t="s">
        <v>149</v>
      </c>
      <c r="D32" s="23"/>
    </row>
    <row r="33" ht="18.75" customHeight="1" spans="1:4">
      <c r="A33" s="169" t="s">
        <v>26</v>
      </c>
      <c r="B33" s="23" t="s">
        <v>26</v>
      </c>
      <c r="C33" s="166" t="s">
        <v>150</v>
      </c>
      <c r="D33" s="23"/>
    </row>
    <row r="34" ht="18.75" customHeight="1" spans="1:4">
      <c r="A34" s="169"/>
      <c r="B34" s="23"/>
      <c r="C34" s="166" t="s">
        <v>151</v>
      </c>
      <c r="D34" s="23"/>
    </row>
    <row r="35" ht="18.75" customHeight="1" spans="1:4">
      <c r="A35" s="169" t="s">
        <v>26</v>
      </c>
      <c r="B35" s="23" t="s">
        <v>26</v>
      </c>
      <c r="C35" s="166" t="s">
        <v>152</v>
      </c>
      <c r="D35" s="23"/>
    </row>
    <row r="36" ht="18.75" customHeight="1" spans="1:4">
      <c r="A36" s="56" t="s">
        <v>153</v>
      </c>
      <c r="B36" s="170">
        <v>12200638.94</v>
      </c>
      <c r="C36" s="171" t="s">
        <v>52</v>
      </c>
      <c r="D36" s="170">
        <v>12200638.94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A24" sqref="A2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8"/>
      <c r="G1" s="40" t="s">
        <v>154</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"单位名称："&amp;"永德县乌木龙中学"</f>
        <v>单位名称：永德县乌木龙中学</v>
      </c>
      <c r="B3" s="28"/>
      <c r="C3" s="29"/>
      <c r="D3" s="29"/>
      <c r="E3" s="29"/>
      <c r="F3" s="101"/>
      <c r="G3" s="40" t="s">
        <v>1</v>
      </c>
    </row>
    <row r="4" ht="20.25" customHeight="1" spans="1:7">
      <c r="A4" s="152" t="s">
        <v>155</v>
      </c>
      <c r="B4" s="153"/>
      <c r="C4" s="106" t="s">
        <v>56</v>
      </c>
      <c r="D4" s="131" t="s">
        <v>75</v>
      </c>
      <c r="E4" s="13"/>
      <c r="F4" s="14"/>
      <c r="G4" s="124" t="s">
        <v>76</v>
      </c>
    </row>
    <row r="5" ht="20.25" customHeight="1" spans="1:7">
      <c r="A5" s="154" t="s">
        <v>73</v>
      </c>
      <c r="B5" s="154" t="s">
        <v>74</v>
      </c>
      <c r="C5" s="32"/>
      <c r="D5" s="67" t="s">
        <v>58</v>
      </c>
      <c r="E5" s="67" t="s">
        <v>156</v>
      </c>
      <c r="F5" s="67" t="s">
        <v>157</v>
      </c>
      <c r="G5" s="95"/>
    </row>
    <row r="6" ht="19.5" customHeight="1" spans="1:7">
      <c r="A6" s="154" t="s">
        <v>158</v>
      </c>
      <c r="B6" s="154" t="s">
        <v>159</v>
      </c>
      <c r="C6" s="154" t="s">
        <v>160</v>
      </c>
      <c r="D6" s="67">
        <v>4</v>
      </c>
      <c r="E6" s="155" t="s">
        <v>161</v>
      </c>
      <c r="F6" s="155" t="s">
        <v>162</v>
      </c>
      <c r="G6" s="154" t="s">
        <v>163</v>
      </c>
    </row>
    <row r="7" ht="18" customHeight="1" spans="1:7">
      <c r="A7" s="33" t="s">
        <v>84</v>
      </c>
      <c r="B7" s="33" t="s">
        <v>85</v>
      </c>
      <c r="C7" s="23">
        <v>9535388.24</v>
      </c>
      <c r="D7" s="23">
        <v>9408511.28</v>
      </c>
      <c r="E7" s="23">
        <v>9338458.88</v>
      </c>
      <c r="F7" s="23">
        <v>70052.4</v>
      </c>
      <c r="G7" s="23">
        <v>126876.96</v>
      </c>
    </row>
    <row r="8" ht="18" customHeight="1" spans="1:7">
      <c r="A8" s="117" t="s">
        <v>86</v>
      </c>
      <c r="B8" s="117" t="s">
        <v>87</v>
      </c>
      <c r="C8" s="23">
        <v>9533282.24</v>
      </c>
      <c r="D8" s="23">
        <v>9408511.28</v>
      </c>
      <c r="E8" s="23">
        <v>9338458.88</v>
      </c>
      <c r="F8" s="23">
        <v>70052.4</v>
      </c>
      <c r="G8" s="23">
        <v>124770.96</v>
      </c>
    </row>
    <row r="9" ht="18" customHeight="1" spans="1:7">
      <c r="A9" s="156" t="s">
        <v>88</v>
      </c>
      <c r="B9" s="156" t="s">
        <v>89</v>
      </c>
      <c r="C9" s="23">
        <v>9533282.24</v>
      </c>
      <c r="D9" s="23">
        <v>9408511.28</v>
      </c>
      <c r="E9" s="23">
        <v>9338458.88</v>
      </c>
      <c r="F9" s="23">
        <v>70052.4</v>
      </c>
      <c r="G9" s="23">
        <v>124770.96</v>
      </c>
    </row>
    <row r="10" ht="18" customHeight="1" spans="1:7">
      <c r="A10" s="117" t="s">
        <v>90</v>
      </c>
      <c r="B10" s="117" t="s">
        <v>91</v>
      </c>
      <c r="C10" s="23">
        <v>2106</v>
      </c>
      <c r="D10" s="23"/>
      <c r="E10" s="23"/>
      <c r="F10" s="23"/>
      <c r="G10" s="23">
        <v>2106</v>
      </c>
    </row>
    <row r="11" ht="18" customHeight="1" spans="1:7">
      <c r="A11" s="156" t="s">
        <v>92</v>
      </c>
      <c r="B11" s="156" t="s">
        <v>93</v>
      </c>
      <c r="C11" s="23">
        <v>2106</v>
      </c>
      <c r="D11" s="23"/>
      <c r="E11" s="23"/>
      <c r="F11" s="23"/>
      <c r="G11" s="23">
        <v>2106</v>
      </c>
    </row>
    <row r="12" ht="18" customHeight="1" spans="1:7">
      <c r="A12" s="33" t="s">
        <v>94</v>
      </c>
      <c r="B12" s="33" t="s">
        <v>95</v>
      </c>
      <c r="C12" s="23">
        <v>1307496.99</v>
      </c>
      <c r="D12" s="23">
        <v>1307496.99</v>
      </c>
      <c r="E12" s="23">
        <v>1303496.99</v>
      </c>
      <c r="F12" s="23">
        <v>4000</v>
      </c>
      <c r="G12" s="23"/>
    </row>
    <row r="13" ht="18" customHeight="1" spans="1:7">
      <c r="A13" s="117" t="s">
        <v>96</v>
      </c>
      <c r="B13" s="117" t="s">
        <v>97</v>
      </c>
      <c r="C13" s="23">
        <v>1307496.99</v>
      </c>
      <c r="D13" s="23">
        <v>1307496.99</v>
      </c>
      <c r="E13" s="23">
        <v>1303496.99</v>
      </c>
      <c r="F13" s="23">
        <v>4000</v>
      </c>
      <c r="G13" s="23"/>
    </row>
    <row r="14" ht="18" customHeight="1" spans="1:7">
      <c r="A14" s="156" t="s">
        <v>98</v>
      </c>
      <c r="B14" s="156" t="s">
        <v>99</v>
      </c>
      <c r="C14" s="23">
        <v>202200.64</v>
      </c>
      <c r="D14" s="23">
        <v>202200.64</v>
      </c>
      <c r="E14" s="23">
        <v>198200.64</v>
      </c>
      <c r="F14" s="23">
        <v>4000</v>
      </c>
      <c r="G14" s="23"/>
    </row>
    <row r="15" ht="18" customHeight="1" spans="1:7">
      <c r="A15" s="156" t="s">
        <v>100</v>
      </c>
      <c r="B15" s="156" t="s">
        <v>101</v>
      </c>
      <c r="C15" s="23">
        <v>1105296.35</v>
      </c>
      <c r="D15" s="23">
        <v>1105296.35</v>
      </c>
      <c r="E15" s="23">
        <v>1105296.35</v>
      </c>
      <c r="F15" s="23"/>
      <c r="G15" s="23"/>
    </row>
    <row r="16" ht="18" customHeight="1" spans="1:7">
      <c r="A16" s="33" t="s">
        <v>102</v>
      </c>
      <c r="B16" s="33" t="s">
        <v>103</v>
      </c>
      <c r="C16" s="23">
        <v>528781.45</v>
      </c>
      <c r="D16" s="23">
        <v>528781.45</v>
      </c>
      <c r="E16" s="23">
        <v>528781.45</v>
      </c>
      <c r="F16" s="23"/>
      <c r="G16" s="23"/>
    </row>
    <row r="17" ht="18" customHeight="1" spans="1:7">
      <c r="A17" s="117" t="s">
        <v>104</v>
      </c>
      <c r="B17" s="117" t="s">
        <v>105</v>
      </c>
      <c r="C17" s="23">
        <v>528781.45</v>
      </c>
      <c r="D17" s="23">
        <v>528781.45</v>
      </c>
      <c r="E17" s="23">
        <v>528781.45</v>
      </c>
      <c r="F17" s="23"/>
      <c r="G17" s="23"/>
    </row>
    <row r="18" ht="18" customHeight="1" spans="1:7">
      <c r="A18" s="156" t="s">
        <v>106</v>
      </c>
      <c r="B18" s="156" t="s">
        <v>107</v>
      </c>
      <c r="C18" s="23">
        <v>490475.25</v>
      </c>
      <c r="D18" s="23">
        <v>490475.25</v>
      </c>
      <c r="E18" s="23">
        <v>490475.25</v>
      </c>
      <c r="F18" s="23"/>
      <c r="G18" s="23"/>
    </row>
    <row r="19" ht="18" customHeight="1" spans="1:7">
      <c r="A19" s="156" t="s">
        <v>108</v>
      </c>
      <c r="B19" s="156" t="s">
        <v>109</v>
      </c>
      <c r="C19" s="23">
        <v>38306.2</v>
      </c>
      <c r="D19" s="23">
        <v>38306.2</v>
      </c>
      <c r="E19" s="23">
        <v>38306.2</v>
      </c>
      <c r="F19" s="23"/>
      <c r="G19" s="23"/>
    </row>
    <row r="20" ht="18" customHeight="1" spans="1:7">
      <c r="A20" s="33" t="s">
        <v>110</v>
      </c>
      <c r="B20" s="33" t="s">
        <v>111</v>
      </c>
      <c r="C20" s="23">
        <v>828972.26</v>
      </c>
      <c r="D20" s="23">
        <v>828972.26</v>
      </c>
      <c r="E20" s="23">
        <v>828972.26</v>
      </c>
      <c r="F20" s="23"/>
      <c r="G20" s="23"/>
    </row>
    <row r="21" ht="18" customHeight="1" spans="1:7">
      <c r="A21" s="117" t="s">
        <v>112</v>
      </c>
      <c r="B21" s="117" t="s">
        <v>113</v>
      </c>
      <c r="C21" s="23">
        <v>828972.26</v>
      </c>
      <c r="D21" s="23">
        <v>828972.26</v>
      </c>
      <c r="E21" s="23">
        <v>828972.26</v>
      </c>
      <c r="F21" s="23"/>
      <c r="G21" s="23"/>
    </row>
    <row r="22" ht="18" customHeight="1" spans="1:7">
      <c r="A22" s="156" t="s">
        <v>114</v>
      </c>
      <c r="B22" s="156" t="s">
        <v>115</v>
      </c>
      <c r="C22" s="23">
        <v>828972.26</v>
      </c>
      <c r="D22" s="23">
        <v>828972.26</v>
      </c>
      <c r="E22" s="23">
        <v>828972.26</v>
      </c>
      <c r="F22" s="23"/>
      <c r="G22" s="23"/>
    </row>
    <row r="23" ht="18" customHeight="1" spans="1:7">
      <c r="A23" s="157" t="s">
        <v>116</v>
      </c>
      <c r="B23" s="158" t="s">
        <v>116</v>
      </c>
      <c r="C23" s="23">
        <v>12200638.94</v>
      </c>
      <c r="D23" s="23">
        <v>12073761.98</v>
      </c>
      <c r="E23" s="23">
        <v>11999709.58</v>
      </c>
      <c r="F23" s="23">
        <v>74052.4</v>
      </c>
      <c r="G23" s="23">
        <v>126876.96</v>
      </c>
    </row>
  </sheetData>
  <mergeCells count="7">
    <mergeCell ref="A2:G2"/>
    <mergeCell ref="A3:E3"/>
    <mergeCell ref="A4:B4"/>
    <mergeCell ref="D4:F4"/>
    <mergeCell ref="A23:B2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E24" sqref="E24"/>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3"/>
      <c r="G1" s="88" t="s">
        <v>164</v>
      </c>
    </row>
    <row r="2" ht="39" customHeight="1" spans="1:7">
      <c r="A2" s="129" t="str">
        <f>"2025"&amp;"年“三公”经费支出预算表"</f>
        <v>2025年“三公”经费支出预算表</v>
      </c>
      <c r="B2" s="52"/>
      <c r="C2" s="52"/>
      <c r="D2" s="52"/>
      <c r="E2" s="52"/>
      <c r="F2" s="52"/>
      <c r="G2" s="52"/>
    </row>
    <row r="3" ht="18.75" customHeight="1" spans="1:7">
      <c r="A3" s="42" t="str">
        <f>"单位名称："&amp;"永德县乌木龙中学"</f>
        <v>单位名称：永德县乌木龙中学</v>
      </c>
      <c r="B3" s="140"/>
      <c r="C3" s="141"/>
      <c r="D3" s="63"/>
      <c r="E3" s="29"/>
      <c r="G3" s="88" t="s">
        <v>165</v>
      </c>
    </row>
    <row r="4" ht="18.75" customHeight="1" spans="1:7">
      <c r="A4" s="10" t="s">
        <v>166</v>
      </c>
      <c r="B4" s="10" t="s">
        <v>167</v>
      </c>
      <c r="C4" s="30" t="s">
        <v>168</v>
      </c>
      <c r="D4" s="12" t="s">
        <v>169</v>
      </c>
      <c r="E4" s="13"/>
      <c r="F4" s="14"/>
      <c r="G4" s="30" t="s">
        <v>170</v>
      </c>
    </row>
    <row r="5" ht="18.75" customHeight="1" spans="1:7">
      <c r="A5" s="17"/>
      <c r="B5" s="142"/>
      <c r="C5" s="32"/>
      <c r="D5" s="67" t="s">
        <v>58</v>
      </c>
      <c r="E5" s="67" t="s">
        <v>171</v>
      </c>
      <c r="F5" s="67" t="s">
        <v>172</v>
      </c>
      <c r="G5" s="32"/>
    </row>
    <row r="6" ht="18.75" customHeight="1" spans="1:7">
      <c r="A6" s="143" t="s">
        <v>56</v>
      </c>
      <c r="B6" s="144">
        <v>1</v>
      </c>
      <c r="C6" s="145">
        <v>2</v>
      </c>
      <c r="D6" s="146">
        <v>3</v>
      </c>
      <c r="E6" s="146">
        <v>4</v>
      </c>
      <c r="F6" s="146">
        <v>5</v>
      </c>
      <c r="G6" s="145">
        <v>6</v>
      </c>
    </row>
    <row r="7" ht="18.75" customHeight="1" spans="1:7">
      <c r="A7" s="143" t="s">
        <v>56</v>
      </c>
      <c r="B7" s="147"/>
      <c r="C7" s="147"/>
      <c r="D7" s="147"/>
      <c r="E7" s="147"/>
      <c r="F7" s="147"/>
      <c r="G7" s="147"/>
    </row>
    <row r="8" ht="18.75" customHeight="1" spans="1:7">
      <c r="A8" s="148" t="s">
        <v>173</v>
      </c>
      <c r="B8" s="147"/>
      <c r="C8" s="147"/>
      <c r="D8" s="147"/>
      <c r="E8" s="147"/>
      <c r="F8" s="147"/>
      <c r="G8" s="147"/>
    </row>
    <row r="9" ht="18.75" customHeight="1" spans="1:7">
      <c r="A9" s="148" t="s">
        <v>174</v>
      </c>
      <c r="B9" s="147"/>
      <c r="C9" s="147"/>
      <c r="D9" s="147"/>
      <c r="E9" s="147"/>
      <c r="F9" s="147"/>
      <c r="G9" s="147"/>
    </row>
    <row r="10" ht="18.75" customHeight="1" spans="1:7">
      <c r="A10" s="148" t="s">
        <v>175</v>
      </c>
      <c r="B10" s="147"/>
      <c r="C10" s="147"/>
      <c r="D10" s="147"/>
      <c r="E10" s="147"/>
      <c r="F10" s="147"/>
      <c r="G10" s="147"/>
    </row>
    <row r="11" ht="18.75" customHeight="1" spans="1:7">
      <c r="A11" s="148" t="s">
        <v>176</v>
      </c>
      <c r="B11" s="147"/>
      <c r="C11" s="147"/>
      <c r="D11" s="147"/>
      <c r="E11" s="147"/>
      <c r="F11" s="147"/>
      <c r="G11" s="147"/>
    </row>
    <row r="12" customHeight="1" spans="1:1">
      <c r="A12" t="s">
        <v>177</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29"/>
      <c r="O1" s="29"/>
      <c r="P1" s="29"/>
      <c r="Q1" s="68"/>
      <c r="U1" s="127"/>
      <c r="W1" s="39" t="s">
        <v>178</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"单位名称："&amp;"永德县乌木龙中学"</f>
        <v>单位名称：永德县乌木龙中学</v>
      </c>
      <c r="B3" s="130"/>
      <c r="C3" s="130"/>
      <c r="D3" s="130"/>
      <c r="E3" s="130"/>
      <c r="F3" s="130"/>
      <c r="G3" s="130"/>
      <c r="H3" s="72"/>
      <c r="I3" s="72"/>
      <c r="J3" s="72"/>
      <c r="K3" s="72"/>
      <c r="L3" s="72"/>
      <c r="M3" s="72"/>
      <c r="N3" s="94"/>
      <c r="O3" s="94"/>
      <c r="P3" s="94"/>
      <c r="Q3" s="72"/>
      <c r="U3" s="127"/>
      <c r="W3" s="39" t="s">
        <v>165</v>
      </c>
    </row>
    <row r="4" ht="18" customHeight="1" spans="1:23">
      <c r="A4" s="10" t="s">
        <v>179</v>
      </c>
      <c r="B4" s="10" t="s">
        <v>180</v>
      </c>
      <c r="C4" s="10" t="s">
        <v>181</v>
      </c>
      <c r="D4" s="10" t="s">
        <v>182</v>
      </c>
      <c r="E4" s="10" t="s">
        <v>183</v>
      </c>
      <c r="F4" s="10" t="s">
        <v>184</v>
      </c>
      <c r="G4" s="10" t="s">
        <v>185</v>
      </c>
      <c r="H4" s="131" t="s">
        <v>186</v>
      </c>
      <c r="I4" s="65" t="s">
        <v>186</v>
      </c>
      <c r="J4" s="65"/>
      <c r="K4" s="65"/>
      <c r="L4" s="65"/>
      <c r="M4" s="65"/>
      <c r="N4" s="13"/>
      <c r="O4" s="13"/>
      <c r="P4" s="13"/>
      <c r="Q4" s="75" t="s">
        <v>62</v>
      </c>
      <c r="R4" s="65" t="s">
        <v>78</v>
      </c>
      <c r="S4" s="65"/>
      <c r="T4" s="65"/>
      <c r="U4" s="65"/>
      <c r="V4" s="65"/>
      <c r="W4" s="136"/>
    </row>
    <row r="5" ht="18" customHeight="1" spans="1:23">
      <c r="A5" s="15"/>
      <c r="B5" s="126"/>
      <c r="C5" s="15"/>
      <c r="D5" s="15"/>
      <c r="E5" s="15"/>
      <c r="F5" s="15"/>
      <c r="G5" s="15"/>
      <c r="H5" s="106" t="s">
        <v>187</v>
      </c>
      <c r="I5" s="131" t="s">
        <v>59</v>
      </c>
      <c r="J5" s="65"/>
      <c r="K5" s="65"/>
      <c r="L5" s="65"/>
      <c r="M5" s="136"/>
      <c r="N5" s="12" t="s">
        <v>188</v>
      </c>
      <c r="O5" s="13"/>
      <c r="P5" s="14"/>
      <c r="Q5" s="10" t="s">
        <v>62</v>
      </c>
      <c r="R5" s="131" t="s">
        <v>78</v>
      </c>
      <c r="S5" s="75" t="s">
        <v>65</v>
      </c>
      <c r="T5" s="65" t="s">
        <v>78</v>
      </c>
      <c r="U5" s="75" t="s">
        <v>67</v>
      </c>
      <c r="V5" s="75" t="s">
        <v>68</v>
      </c>
      <c r="W5" s="138" t="s">
        <v>69</v>
      </c>
    </row>
    <row r="6" ht="18.75" customHeight="1" spans="1:23">
      <c r="A6" s="31"/>
      <c r="B6" s="31"/>
      <c r="C6" s="31"/>
      <c r="D6" s="31"/>
      <c r="E6" s="31"/>
      <c r="F6" s="31"/>
      <c r="G6" s="31"/>
      <c r="H6" s="31"/>
      <c r="I6" s="137" t="s">
        <v>189</v>
      </c>
      <c r="J6" s="10" t="s">
        <v>190</v>
      </c>
      <c r="K6" s="10" t="s">
        <v>191</v>
      </c>
      <c r="L6" s="10" t="s">
        <v>192</v>
      </c>
      <c r="M6" s="10" t="s">
        <v>193</v>
      </c>
      <c r="N6" s="10" t="s">
        <v>59</v>
      </c>
      <c r="O6" s="10" t="s">
        <v>60</v>
      </c>
      <c r="P6" s="10" t="s">
        <v>61</v>
      </c>
      <c r="Q6" s="31"/>
      <c r="R6" s="10" t="s">
        <v>58</v>
      </c>
      <c r="S6" s="10" t="s">
        <v>65</v>
      </c>
      <c r="T6" s="10" t="s">
        <v>194</v>
      </c>
      <c r="U6" s="10" t="s">
        <v>67</v>
      </c>
      <c r="V6" s="10" t="s">
        <v>68</v>
      </c>
      <c r="W6" s="10" t="s">
        <v>69</v>
      </c>
    </row>
    <row r="7" ht="37.5" customHeight="1" spans="1:23">
      <c r="A7" s="109"/>
      <c r="B7" s="109"/>
      <c r="C7" s="109"/>
      <c r="D7" s="109"/>
      <c r="E7" s="109"/>
      <c r="F7" s="109"/>
      <c r="G7" s="109"/>
      <c r="H7" s="109"/>
      <c r="I7" s="93"/>
      <c r="J7" s="17" t="s">
        <v>195</v>
      </c>
      <c r="K7" s="17" t="s">
        <v>191</v>
      </c>
      <c r="L7" s="17" t="s">
        <v>192</v>
      </c>
      <c r="M7" s="17" t="s">
        <v>193</v>
      </c>
      <c r="N7" s="17" t="s">
        <v>191</v>
      </c>
      <c r="O7" s="17" t="s">
        <v>192</v>
      </c>
      <c r="P7" s="17" t="s">
        <v>193</v>
      </c>
      <c r="Q7" s="17" t="s">
        <v>62</v>
      </c>
      <c r="R7" s="17" t="s">
        <v>58</v>
      </c>
      <c r="S7" s="17" t="s">
        <v>65</v>
      </c>
      <c r="T7" s="17" t="s">
        <v>194</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12073761.98</v>
      </c>
      <c r="I9" s="23">
        <v>12073761.98</v>
      </c>
      <c r="J9" s="23"/>
      <c r="K9" s="23"/>
      <c r="L9" s="23">
        <v>12073761.98</v>
      </c>
      <c r="M9" s="23"/>
      <c r="N9" s="23"/>
      <c r="O9" s="23"/>
      <c r="P9" s="23"/>
      <c r="Q9" s="23"/>
      <c r="R9" s="23"/>
      <c r="S9" s="23"/>
      <c r="T9" s="23"/>
      <c r="U9" s="23"/>
      <c r="V9" s="23"/>
      <c r="W9" s="23"/>
    </row>
    <row r="10" ht="21" customHeight="1" spans="1:23">
      <c r="A10" s="133"/>
      <c r="B10" s="21" t="s">
        <v>196</v>
      </c>
      <c r="C10" s="21" t="s">
        <v>197</v>
      </c>
      <c r="D10" s="21" t="s">
        <v>88</v>
      </c>
      <c r="E10" s="21" t="s">
        <v>89</v>
      </c>
      <c r="F10" s="21" t="s">
        <v>198</v>
      </c>
      <c r="G10" s="21" t="s">
        <v>199</v>
      </c>
      <c r="H10" s="23">
        <v>3502620</v>
      </c>
      <c r="I10" s="23">
        <v>3502620</v>
      </c>
      <c r="J10" s="23"/>
      <c r="K10" s="23"/>
      <c r="L10" s="23">
        <v>3502620</v>
      </c>
      <c r="M10" s="23"/>
      <c r="N10" s="23"/>
      <c r="O10" s="23"/>
      <c r="P10" s="23"/>
      <c r="Q10" s="23"/>
      <c r="R10" s="23"/>
      <c r="S10" s="23"/>
      <c r="T10" s="23"/>
      <c r="U10" s="23"/>
      <c r="V10" s="23"/>
      <c r="W10" s="23"/>
    </row>
    <row r="11" ht="21" customHeight="1" spans="1:23">
      <c r="A11" s="24"/>
      <c r="B11" s="21" t="s">
        <v>196</v>
      </c>
      <c r="C11" s="21" t="s">
        <v>197</v>
      </c>
      <c r="D11" s="21" t="s">
        <v>88</v>
      </c>
      <c r="E11" s="21" t="s">
        <v>89</v>
      </c>
      <c r="F11" s="21" t="s">
        <v>200</v>
      </c>
      <c r="G11" s="21" t="s">
        <v>201</v>
      </c>
      <c r="H11" s="23">
        <v>425880</v>
      </c>
      <c r="I11" s="23">
        <v>425880</v>
      </c>
      <c r="J11" s="23"/>
      <c r="K11" s="23"/>
      <c r="L11" s="23">
        <v>425880</v>
      </c>
      <c r="M11" s="23"/>
      <c r="N11" s="23"/>
      <c r="O11" s="23"/>
      <c r="P11" s="23"/>
      <c r="Q11" s="23"/>
      <c r="R11" s="23"/>
      <c r="S11" s="23"/>
      <c r="T11" s="23"/>
      <c r="U11" s="23"/>
      <c r="V11" s="23"/>
      <c r="W11" s="23"/>
    </row>
    <row r="12" ht="21" customHeight="1" spans="1:23">
      <c r="A12" s="24"/>
      <c r="B12" s="21" t="s">
        <v>196</v>
      </c>
      <c r="C12" s="21" t="s">
        <v>197</v>
      </c>
      <c r="D12" s="21" t="s">
        <v>202</v>
      </c>
      <c r="E12" s="21" t="s">
        <v>203</v>
      </c>
      <c r="F12" s="21" t="s">
        <v>200</v>
      </c>
      <c r="G12" s="21" t="s">
        <v>201</v>
      </c>
      <c r="H12" s="23"/>
      <c r="I12" s="23"/>
      <c r="J12" s="23"/>
      <c r="K12" s="23"/>
      <c r="L12" s="23"/>
      <c r="M12" s="23"/>
      <c r="N12" s="23"/>
      <c r="O12" s="23"/>
      <c r="P12" s="23"/>
      <c r="Q12" s="23"/>
      <c r="R12" s="23"/>
      <c r="S12" s="23"/>
      <c r="T12" s="23"/>
      <c r="U12" s="23"/>
      <c r="V12" s="23"/>
      <c r="W12" s="23"/>
    </row>
    <row r="13" ht="21" customHeight="1" spans="1:23">
      <c r="A13" s="24"/>
      <c r="B13" s="21" t="s">
        <v>196</v>
      </c>
      <c r="C13" s="21" t="s">
        <v>197</v>
      </c>
      <c r="D13" s="21" t="s">
        <v>88</v>
      </c>
      <c r="E13" s="21" t="s">
        <v>89</v>
      </c>
      <c r="F13" s="21" t="s">
        <v>200</v>
      </c>
      <c r="G13" s="21" t="s">
        <v>201</v>
      </c>
      <c r="H13" s="23">
        <v>426000</v>
      </c>
      <c r="I13" s="23">
        <v>426000</v>
      </c>
      <c r="J13" s="23"/>
      <c r="K13" s="23"/>
      <c r="L13" s="23">
        <v>426000</v>
      </c>
      <c r="M13" s="23"/>
      <c r="N13" s="23"/>
      <c r="O13" s="23"/>
      <c r="P13" s="23"/>
      <c r="Q13" s="23"/>
      <c r="R13" s="23"/>
      <c r="S13" s="23"/>
      <c r="T13" s="23"/>
      <c r="U13" s="23"/>
      <c r="V13" s="23"/>
      <c r="W13" s="23"/>
    </row>
    <row r="14" ht="21" customHeight="1" spans="1:23">
      <c r="A14" s="24"/>
      <c r="B14" s="21" t="s">
        <v>204</v>
      </c>
      <c r="C14" s="21" t="s">
        <v>205</v>
      </c>
      <c r="D14" s="21" t="s">
        <v>88</v>
      </c>
      <c r="E14" s="21" t="s">
        <v>89</v>
      </c>
      <c r="F14" s="21" t="s">
        <v>200</v>
      </c>
      <c r="G14" s="21" t="s">
        <v>201</v>
      </c>
      <c r="H14" s="23">
        <v>426000</v>
      </c>
      <c r="I14" s="23">
        <v>426000</v>
      </c>
      <c r="J14" s="23"/>
      <c r="K14" s="23"/>
      <c r="L14" s="23">
        <v>426000</v>
      </c>
      <c r="M14" s="23"/>
      <c r="N14" s="23"/>
      <c r="O14" s="23"/>
      <c r="P14" s="23"/>
      <c r="Q14" s="23"/>
      <c r="R14" s="23"/>
      <c r="S14" s="23"/>
      <c r="T14" s="23"/>
      <c r="U14" s="23"/>
      <c r="V14" s="23"/>
      <c r="W14" s="23"/>
    </row>
    <row r="15" ht="21" customHeight="1" spans="1:23">
      <c r="A15" s="24"/>
      <c r="B15" s="21" t="s">
        <v>206</v>
      </c>
      <c r="C15" s="21" t="s">
        <v>207</v>
      </c>
      <c r="D15" s="21" t="s">
        <v>88</v>
      </c>
      <c r="E15" s="21" t="s">
        <v>89</v>
      </c>
      <c r="F15" s="21" t="s">
        <v>208</v>
      </c>
      <c r="G15" s="21" t="s">
        <v>209</v>
      </c>
      <c r="H15" s="23">
        <v>1278000</v>
      </c>
      <c r="I15" s="23">
        <v>1278000</v>
      </c>
      <c r="J15" s="23"/>
      <c r="K15" s="23"/>
      <c r="L15" s="23">
        <v>1278000</v>
      </c>
      <c r="M15" s="23"/>
      <c r="N15" s="23"/>
      <c r="O15" s="23"/>
      <c r="P15" s="23"/>
      <c r="Q15" s="23"/>
      <c r="R15" s="23"/>
      <c r="S15" s="23"/>
      <c r="T15" s="23"/>
      <c r="U15" s="23"/>
      <c r="V15" s="23"/>
      <c r="W15" s="23"/>
    </row>
    <row r="16" ht="21" customHeight="1" spans="1:23">
      <c r="A16" s="24"/>
      <c r="B16" s="21" t="s">
        <v>196</v>
      </c>
      <c r="C16" s="21" t="s">
        <v>197</v>
      </c>
      <c r="D16" s="21" t="s">
        <v>88</v>
      </c>
      <c r="E16" s="21" t="s">
        <v>89</v>
      </c>
      <c r="F16" s="21" t="s">
        <v>208</v>
      </c>
      <c r="G16" s="21" t="s">
        <v>209</v>
      </c>
      <c r="H16" s="23">
        <v>2217062.16</v>
      </c>
      <c r="I16" s="23">
        <v>2217062.16</v>
      </c>
      <c r="J16" s="23"/>
      <c r="K16" s="23"/>
      <c r="L16" s="23">
        <v>2217062.16</v>
      </c>
      <c r="M16" s="23"/>
      <c r="N16" s="23"/>
      <c r="O16" s="23"/>
      <c r="P16" s="23"/>
      <c r="Q16" s="23"/>
      <c r="R16" s="23"/>
      <c r="S16" s="23"/>
      <c r="T16" s="23"/>
      <c r="U16" s="23"/>
      <c r="V16" s="23"/>
      <c r="W16" s="23"/>
    </row>
    <row r="17" ht="21" customHeight="1" spans="1:23">
      <c r="A17" s="24"/>
      <c r="B17" s="21" t="s">
        <v>196</v>
      </c>
      <c r="C17" s="21" t="s">
        <v>197</v>
      </c>
      <c r="D17" s="21" t="s">
        <v>88</v>
      </c>
      <c r="E17" s="21" t="s">
        <v>89</v>
      </c>
      <c r="F17" s="21" t="s">
        <v>208</v>
      </c>
      <c r="G17" s="21" t="s">
        <v>209</v>
      </c>
      <c r="H17" s="23">
        <v>762540</v>
      </c>
      <c r="I17" s="23">
        <v>762540</v>
      </c>
      <c r="J17" s="23"/>
      <c r="K17" s="23"/>
      <c r="L17" s="23">
        <v>762540</v>
      </c>
      <c r="M17" s="23"/>
      <c r="N17" s="23"/>
      <c r="O17" s="23"/>
      <c r="P17" s="23"/>
      <c r="Q17" s="23"/>
      <c r="R17" s="23"/>
      <c r="S17" s="23"/>
      <c r="T17" s="23"/>
      <c r="U17" s="23"/>
      <c r="V17" s="23"/>
      <c r="W17" s="23"/>
    </row>
    <row r="18" ht="21" customHeight="1" spans="1:23">
      <c r="A18" s="24"/>
      <c r="B18" s="21" t="s">
        <v>210</v>
      </c>
      <c r="C18" s="21" t="s">
        <v>211</v>
      </c>
      <c r="D18" s="21" t="s">
        <v>100</v>
      </c>
      <c r="E18" s="21" t="s">
        <v>101</v>
      </c>
      <c r="F18" s="21" t="s">
        <v>212</v>
      </c>
      <c r="G18" s="21" t="s">
        <v>213</v>
      </c>
      <c r="H18" s="23">
        <v>1105296.35</v>
      </c>
      <c r="I18" s="23">
        <v>1105296.35</v>
      </c>
      <c r="J18" s="23"/>
      <c r="K18" s="23"/>
      <c r="L18" s="23">
        <v>1105296.35</v>
      </c>
      <c r="M18" s="23"/>
      <c r="N18" s="23"/>
      <c r="O18" s="23"/>
      <c r="P18" s="23"/>
      <c r="Q18" s="23"/>
      <c r="R18" s="23"/>
      <c r="S18" s="23"/>
      <c r="T18" s="23"/>
      <c r="U18" s="23"/>
      <c r="V18" s="23"/>
      <c r="W18" s="23"/>
    </row>
    <row r="19" ht="21" customHeight="1" spans="1:23">
      <c r="A19" s="24"/>
      <c r="B19" s="21" t="s">
        <v>210</v>
      </c>
      <c r="C19" s="21" t="s">
        <v>211</v>
      </c>
      <c r="D19" s="21" t="s">
        <v>214</v>
      </c>
      <c r="E19" s="21" t="s">
        <v>215</v>
      </c>
      <c r="F19" s="21" t="s">
        <v>216</v>
      </c>
      <c r="G19" s="21" t="s">
        <v>217</v>
      </c>
      <c r="H19" s="23"/>
      <c r="I19" s="23"/>
      <c r="J19" s="23"/>
      <c r="K19" s="23"/>
      <c r="L19" s="23"/>
      <c r="M19" s="23"/>
      <c r="N19" s="23"/>
      <c r="O19" s="23"/>
      <c r="P19" s="23"/>
      <c r="Q19" s="23"/>
      <c r="R19" s="23"/>
      <c r="S19" s="23"/>
      <c r="T19" s="23"/>
      <c r="U19" s="23"/>
      <c r="V19" s="23"/>
      <c r="W19" s="23"/>
    </row>
    <row r="20" ht="21" customHeight="1" spans="1:23">
      <c r="A20" s="24"/>
      <c r="B20" s="21" t="s">
        <v>210</v>
      </c>
      <c r="C20" s="21" t="s">
        <v>211</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210</v>
      </c>
      <c r="C21" s="21" t="s">
        <v>211</v>
      </c>
      <c r="D21" s="21" t="s">
        <v>106</v>
      </c>
      <c r="E21" s="21" t="s">
        <v>107</v>
      </c>
      <c r="F21" s="21" t="s">
        <v>220</v>
      </c>
      <c r="G21" s="21" t="s">
        <v>221</v>
      </c>
      <c r="H21" s="23">
        <v>490475.25</v>
      </c>
      <c r="I21" s="23">
        <v>490475.25</v>
      </c>
      <c r="J21" s="23"/>
      <c r="K21" s="23"/>
      <c r="L21" s="23">
        <v>490475.25</v>
      </c>
      <c r="M21" s="23"/>
      <c r="N21" s="23"/>
      <c r="O21" s="23"/>
      <c r="P21" s="23"/>
      <c r="Q21" s="23"/>
      <c r="R21" s="23"/>
      <c r="S21" s="23"/>
      <c r="T21" s="23"/>
      <c r="U21" s="23"/>
      <c r="V21" s="23"/>
      <c r="W21" s="23"/>
    </row>
    <row r="22" ht="21" customHeight="1" spans="1:23">
      <c r="A22" s="24"/>
      <c r="B22" s="21" t="s">
        <v>210</v>
      </c>
      <c r="C22" s="21" t="s">
        <v>211</v>
      </c>
      <c r="D22" s="21" t="s">
        <v>88</v>
      </c>
      <c r="E22" s="21" t="s">
        <v>89</v>
      </c>
      <c r="F22" s="21" t="s">
        <v>222</v>
      </c>
      <c r="G22" s="21" t="s">
        <v>223</v>
      </c>
      <c r="H22" s="23">
        <v>48356.72</v>
      </c>
      <c r="I22" s="23">
        <v>48356.72</v>
      </c>
      <c r="J22" s="23"/>
      <c r="K22" s="23"/>
      <c r="L22" s="23">
        <v>48356.72</v>
      </c>
      <c r="M22" s="23"/>
      <c r="N22" s="23"/>
      <c r="O22" s="23"/>
      <c r="P22" s="23"/>
      <c r="Q22" s="23"/>
      <c r="R22" s="23"/>
      <c r="S22" s="23"/>
      <c r="T22" s="23"/>
      <c r="U22" s="23"/>
      <c r="V22" s="23"/>
      <c r="W22" s="23"/>
    </row>
    <row r="23" ht="21" customHeight="1" spans="1:23">
      <c r="A23" s="24"/>
      <c r="B23" s="21" t="s">
        <v>210</v>
      </c>
      <c r="C23" s="21" t="s">
        <v>211</v>
      </c>
      <c r="D23" s="21" t="s">
        <v>108</v>
      </c>
      <c r="E23" s="21" t="s">
        <v>109</v>
      </c>
      <c r="F23" s="21" t="s">
        <v>222</v>
      </c>
      <c r="G23" s="21" t="s">
        <v>223</v>
      </c>
      <c r="H23" s="23">
        <v>13816.2</v>
      </c>
      <c r="I23" s="23">
        <v>13816.2</v>
      </c>
      <c r="J23" s="23"/>
      <c r="K23" s="23"/>
      <c r="L23" s="23">
        <v>13816.2</v>
      </c>
      <c r="M23" s="23"/>
      <c r="N23" s="23"/>
      <c r="O23" s="23"/>
      <c r="P23" s="23"/>
      <c r="Q23" s="23"/>
      <c r="R23" s="23"/>
      <c r="S23" s="23"/>
      <c r="T23" s="23"/>
      <c r="U23" s="23"/>
      <c r="V23" s="23"/>
      <c r="W23" s="23"/>
    </row>
    <row r="24" ht="21" customHeight="1" spans="1:23">
      <c r="A24" s="24"/>
      <c r="B24" s="21" t="s">
        <v>210</v>
      </c>
      <c r="C24" s="21" t="s">
        <v>211</v>
      </c>
      <c r="D24" s="21" t="s">
        <v>108</v>
      </c>
      <c r="E24" s="21" t="s">
        <v>109</v>
      </c>
      <c r="F24" s="21" t="s">
        <v>222</v>
      </c>
      <c r="G24" s="21" t="s">
        <v>223</v>
      </c>
      <c r="H24" s="23">
        <v>24490</v>
      </c>
      <c r="I24" s="23">
        <v>24490</v>
      </c>
      <c r="J24" s="23"/>
      <c r="K24" s="23"/>
      <c r="L24" s="23">
        <v>24490</v>
      </c>
      <c r="M24" s="23"/>
      <c r="N24" s="23"/>
      <c r="O24" s="23"/>
      <c r="P24" s="23"/>
      <c r="Q24" s="23"/>
      <c r="R24" s="23"/>
      <c r="S24" s="23"/>
      <c r="T24" s="23"/>
      <c r="U24" s="23"/>
      <c r="V24" s="23"/>
      <c r="W24" s="23"/>
    </row>
    <row r="25" ht="21" customHeight="1" spans="1:23">
      <c r="A25" s="24"/>
      <c r="B25" s="21" t="s">
        <v>224</v>
      </c>
      <c r="C25" s="21" t="s">
        <v>115</v>
      </c>
      <c r="D25" s="21" t="s">
        <v>114</v>
      </c>
      <c r="E25" s="21" t="s">
        <v>115</v>
      </c>
      <c r="F25" s="21" t="s">
        <v>225</v>
      </c>
      <c r="G25" s="21" t="s">
        <v>115</v>
      </c>
      <c r="H25" s="23">
        <v>828972.26</v>
      </c>
      <c r="I25" s="23">
        <v>828972.26</v>
      </c>
      <c r="J25" s="23"/>
      <c r="K25" s="23"/>
      <c r="L25" s="23">
        <v>828972.26</v>
      </c>
      <c r="M25" s="23"/>
      <c r="N25" s="23"/>
      <c r="O25" s="23"/>
      <c r="P25" s="23"/>
      <c r="Q25" s="23"/>
      <c r="R25" s="23"/>
      <c r="S25" s="23"/>
      <c r="T25" s="23"/>
      <c r="U25" s="23"/>
      <c r="V25" s="23"/>
      <c r="W25" s="23"/>
    </row>
    <row r="26" ht="21" customHeight="1" spans="1:23">
      <c r="A26" s="24"/>
      <c r="B26" s="21" t="s">
        <v>226</v>
      </c>
      <c r="C26" s="21" t="s">
        <v>227</v>
      </c>
      <c r="D26" s="21" t="s">
        <v>88</v>
      </c>
      <c r="E26" s="21" t="s">
        <v>89</v>
      </c>
      <c r="F26" s="21" t="s">
        <v>228</v>
      </c>
      <c r="G26" s="21" t="s">
        <v>229</v>
      </c>
      <c r="H26" s="23">
        <v>252000</v>
      </c>
      <c r="I26" s="23">
        <v>252000</v>
      </c>
      <c r="J26" s="23"/>
      <c r="K26" s="23"/>
      <c r="L26" s="23">
        <v>252000</v>
      </c>
      <c r="M26" s="23"/>
      <c r="N26" s="23"/>
      <c r="O26" s="23"/>
      <c r="P26" s="23"/>
      <c r="Q26" s="23"/>
      <c r="R26" s="23"/>
      <c r="S26" s="23"/>
      <c r="T26" s="23"/>
      <c r="U26" s="23"/>
      <c r="V26" s="23"/>
      <c r="W26" s="23"/>
    </row>
    <row r="27" ht="21" customHeight="1" spans="1:23">
      <c r="A27" s="24"/>
      <c r="B27" s="21" t="s">
        <v>230</v>
      </c>
      <c r="C27" s="21" t="s">
        <v>231</v>
      </c>
      <c r="D27" s="21" t="s">
        <v>88</v>
      </c>
      <c r="E27" s="21" t="s">
        <v>89</v>
      </c>
      <c r="F27" s="21" t="s">
        <v>232</v>
      </c>
      <c r="G27" s="21" t="s">
        <v>231</v>
      </c>
      <c r="H27" s="23">
        <v>70052.4</v>
      </c>
      <c r="I27" s="23">
        <v>70052.4</v>
      </c>
      <c r="J27" s="23"/>
      <c r="K27" s="23"/>
      <c r="L27" s="23">
        <v>70052.4</v>
      </c>
      <c r="M27" s="23"/>
      <c r="N27" s="23"/>
      <c r="O27" s="23"/>
      <c r="P27" s="23"/>
      <c r="Q27" s="23"/>
      <c r="R27" s="23"/>
      <c r="S27" s="23"/>
      <c r="T27" s="23"/>
      <c r="U27" s="23"/>
      <c r="V27" s="23"/>
      <c r="W27" s="23"/>
    </row>
    <row r="28" ht="21" customHeight="1" spans="1:23">
      <c r="A28" s="24"/>
      <c r="B28" s="21" t="s">
        <v>233</v>
      </c>
      <c r="C28" s="21" t="s">
        <v>234</v>
      </c>
      <c r="D28" s="21" t="s">
        <v>98</v>
      </c>
      <c r="E28" s="21" t="s">
        <v>99</v>
      </c>
      <c r="F28" s="21" t="s">
        <v>235</v>
      </c>
      <c r="G28" s="21" t="s">
        <v>236</v>
      </c>
      <c r="H28" s="23">
        <v>4000</v>
      </c>
      <c r="I28" s="23">
        <v>4000</v>
      </c>
      <c r="J28" s="23"/>
      <c r="K28" s="23"/>
      <c r="L28" s="23">
        <v>4000</v>
      </c>
      <c r="M28" s="23"/>
      <c r="N28" s="23"/>
      <c r="O28" s="23"/>
      <c r="P28" s="23"/>
      <c r="Q28" s="23"/>
      <c r="R28" s="23"/>
      <c r="S28" s="23"/>
      <c r="T28" s="23"/>
      <c r="U28" s="23"/>
      <c r="V28" s="23"/>
      <c r="W28" s="23"/>
    </row>
    <row r="29" ht="21" customHeight="1" spans="1:23">
      <c r="A29" s="24"/>
      <c r="B29" s="21" t="s">
        <v>237</v>
      </c>
      <c r="C29" s="21" t="s">
        <v>238</v>
      </c>
      <c r="D29" s="21" t="s">
        <v>98</v>
      </c>
      <c r="E29" s="21" t="s">
        <v>99</v>
      </c>
      <c r="F29" s="21" t="s">
        <v>239</v>
      </c>
      <c r="G29" s="21" t="s">
        <v>238</v>
      </c>
      <c r="H29" s="23">
        <v>198200.64</v>
      </c>
      <c r="I29" s="23">
        <v>198200.64</v>
      </c>
      <c r="J29" s="23"/>
      <c r="K29" s="23"/>
      <c r="L29" s="23">
        <v>198200.64</v>
      </c>
      <c r="M29" s="23"/>
      <c r="N29" s="23"/>
      <c r="O29" s="23"/>
      <c r="P29" s="23"/>
      <c r="Q29" s="23"/>
      <c r="R29" s="23"/>
      <c r="S29" s="23"/>
      <c r="T29" s="23"/>
      <c r="U29" s="23"/>
      <c r="V29" s="23"/>
      <c r="W29" s="23"/>
    </row>
    <row r="30" ht="21" customHeight="1" spans="1:23">
      <c r="A30" s="34" t="s">
        <v>116</v>
      </c>
      <c r="B30" s="134"/>
      <c r="C30" s="134"/>
      <c r="D30" s="134"/>
      <c r="E30" s="134"/>
      <c r="F30" s="134"/>
      <c r="G30" s="135"/>
      <c r="H30" s="23">
        <v>12073761.98</v>
      </c>
      <c r="I30" s="23">
        <v>12073761.98</v>
      </c>
      <c r="J30" s="23"/>
      <c r="K30" s="23"/>
      <c r="L30" s="23">
        <v>12073761.98</v>
      </c>
      <c r="M30" s="23"/>
      <c r="N30" s="23"/>
      <c r="O30" s="23"/>
      <c r="P30" s="23"/>
      <c r="Q30" s="23"/>
      <c r="R30" s="23"/>
      <c r="S30" s="23"/>
      <c r="T30" s="23"/>
      <c r="U30" s="23"/>
      <c r="V30" s="23"/>
      <c r="W30" s="23"/>
    </row>
  </sheetData>
  <mergeCells count="30">
    <mergeCell ref="A2:W2"/>
    <mergeCell ref="A3:G3"/>
    <mergeCell ref="H4:W4"/>
    <mergeCell ref="I5:M5"/>
    <mergeCell ref="N5:P5"/>
    <mergeCell ref="R5:W5"/>
    <mergeCell ref="A30:G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6"/>
  <sheetViews>
    <sheetView showZeros="0" topLeftCell="A4"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240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"单位名称："&amp;"永德县乌木龙中学"</f>
        <v>单位名称：永德县乌木龙中学</v>
      </c>
      <c r="B3" s="8"/>
      <c r="C3" s="8"/>
      <c r="D3" s="8"/>
      <c r="E3" s="8"/>
      <c r="F3" s="8"/>
      <c r="G3" s="8"/>
      <c r="H3" s="8"/>
      <c r="I3" s="9"/>
      <c r="J3" s="9"/>
      <c r="K3" s="9"/>
      <c r="L3" s="9"/>
      <c r="M3" s="9"/>
      <c r="N3" s="9"/>
      <c r="O3" s="9"/>
      <c r="P3" s="9"/>
      <c r="Q3" s="9"/>
      <c r="R3" s="1"/>
      <c r="S3" s="1"/>
      <c r="T3" s="1"/>
      <c r="U3" s="3"/>
      <c r="V3" s="1"/>
      <c r="W3" s="40" t="s">
        <v>165</v>
      </c>
    </row>
    <row r="4" ht="18.75" customHeight="1" spans="1:23">
      <c r="A4" s="10" t="s">
        <v>241</v>
      </c>
      <c r="B4" s="11" t="s">
        <v>180</v>
      </c>
      <c r="C4" s="10" t="s">
        <v>181</v>
      </c>
      <c r="D4" s="10" t="s">
        <v>242</v>
      </c>
      <c r="E4" s="11" t="s">
        <v>182</v>
      </c>
      <c r="F4" s="11" t="s">
        <v>183</v>
      </c>
      <c r="G4" s="11" t="s">
        <v>243</v>
      </c>
      <c r="H4" s="11" t="s">
        <v>244</v>
      </c>
      <c r="I4" s="30" t="s">
        <v>56</v>
      </c>
      <c r="J4" s="12" t="s">
        <v>245</v>
      </c>
      <c r="K4" s="13"/>
      <c r="L4" s="13"/>
      <c r="M4" s="14"/>
      <c r="N4" s="12" t="s">
        <v>188</v>
      </c>
      <c r="O4" s="13"/>
      <c r="P4" s="14"/>
      <c r="Q4" s="11" t="s">
        <v>62</v>
      </c>
      <c r="R4" s="12" t="s">
        <v>78</v>
      </c>
      <c r="S4" s="13"/>
      <c r="T4" s="13"/>
      <c r="U4" s="13"/>
      <c r="V4" s="13"/>
      <c r="W4" s="14"/>
    </row>
    <row r="5" ht="18.75" customHeight="1" spans="1:23">
      <c r="A5" s="15"/>
      <c r="B5" s="31"/>
      <c r="C5" s="15"/>
      <c r="D5" s="15"/>
      <c r="E5" s="16"/>
      <c r="F5" s="16"/>
      <c r="G5" s="16"/>
      <c r="H5" s="16"/>
      <c r="I5" s="31"/>
      <c r="J5" s="123" t="s">
        <v>59</v>
      </c>
      <c r="K5" s="124"/>
      <c r="L5" s="11" t="s">
        <v>60</v>
      </c>
      <c r="M5" s="11" t="s">
        <v>61</v>
      </c>
      <c r="N5" s="11" t="s">
        <v>59</v>
      </c>
      <c r="O5" s="11" t="s">
        <v>60</v>
      </c>
      <c r="P5" s="11" t="s">
        <v>61</v>
      </c>
      <c r="Q5" s="16"/>
      <c r="R5" s="11" t="s">
        <v>58</v>
      </c>
      <c r="S5" s="10" t="s">
        <v>65</v>
      </c>
      <c r="T5" s="10" t="s">
        <v>194</v>
      </c>
      <c r="U5" s="10" t="s">
        <v>67</v>
      </c>
      <c r="V5" s="10" t="s">
        <v>68</v>
      </c>
      <c r="W5" s="10" t="s">
        <v>69</v>
      </c>
    </row>
    <row r="6" ht="18.75" customHeight="1" spans="1:23">
      <c r="A6" s="31"/>
      <c r="B6" s="31"/>
      <c r="C6" s="31"/>
      <c r="D6" s="31"/>
      <c r="E6" s="31"/>
      <c r="F6" s="31"/>
      <c r="G6" s="31"/>
      <c r="H6" s="31"/>
      <c r="I6" s="31"/>
      <c r="J6" s="125" t="s">
        <v>58</v>
      </c>
      <c r="K6" s="95"/>
      <c r="L6" s="31"/>
      <c r="M6" s="31"/>
      <c r="N6" s="31"/>
      <c r="O6" s="31"/>
      <c r="P6" s="31"/>
      <c r="Q6" s="31"/>
      <c r="R6" s="31"/>
      <c r="S6" s="126"/>
      <c r="T6" s="126"/>
      <c r="U6" s="126"/>
      <c r="V6" s="126"/>
      <c r="W6" s="126"/>
    </row>
    <row r="7" ht="18.75" customHeight="1" spans="1:23">
      <c r="A7" s="17"/>
      <c r="B7" s="32"/>
      <c r="C7" s="17"/>
      <c r="D7" s="17"/>
      <c r="E7" s="18"/>
      <c r="F7" s="18"/>
      <c r="G7" s="18"/>
      <c r="H7" s="18"/>
      <c r="I7" s="32"/>
      <c r="J7" s="47" t="s">
        <v>58</v>
      </c>
      <c r="K7" s="47" t="s">
        <v>246</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247</v>
      </c>
      <c r="D9" s="21"/>
      <c r="E9" s="21"/>
      <c r="F9" s="21"/>
      <c r="G9" s="21"/>
      <c r="H9" s="21"/>
      <c r="I9" s="23">
        <v>91277.46</v>
      </c>
      <c r="J9" s="23">
        <v>91277.46</v>
      </c>
      <c r="K9" s="23">
        <v>91277.46</v>
      </c>
      <c r="L9" s="23"/>
      <c r="M9" s="23"/>
      <c r="N9" s="23"/>
      <c r="O9" s="23"/>
      <c r="P9" s="23"/>
      <c r="Q9" s="23"/>
      <c r="R9" s="23"/>
      <c r="S9" s="23"/>
      <c r="T9" s="23"/>
      <c r="U9" s="23"/>
      <c r="V9" s="23"/>
      <c r="W9" s="23"/>
    </row>
    <row r="10" ht="18.75" customHeight="1" spans="1:23">
      <c r="A10" s="122" t="s">
        <v>248</v>
      </c>
      <c r="B10" s="122" t="s">
        <v>249</v>
      </c>
      <c r="C10" s="21" t="s">
        <v>247</v>
      </c>
      <c r="D10" s="122" t="s">
        <v>71</v>
      </c>
      <c r="E10" s="122" t="s">
        <v>88</v>
      </c>
      <c r="F10" s="122" t="s">
        <v>89</v>
      </c>
      <c r="G10" s="122" t="s">
        <v>250</v>
      </c>
      <c r="H10" s="122" t="s">
        <v>251</v>
      </c>
      <c r="I10" s="23">
        <v>91277.46</v>
      </c>
      <c r="J10" s="23">
        <v>91277.46</v>
      </c>
      <c r="K10" s="23">
        <v>91277.46</v>
      </c>
      <c r="L10" s="23"/>
      <c r="M10" s="23"/>
      <c r="N10" s="23"/>
      <c r="O10" s="23"/>
      <c r="P10" s="23"/>
      <c r="Q10" s="23"/>
      <c r="R10" s="23"/>
      <c r="S10" s="23"/>
      <c r="T10" s="23"/>
      <c r="U10" s="23"/>
      <c r="V10" s="23"/>
      <c r="W10" s="23"/>
    </row>
    <row r="11" ht="18.75" customHeight="1" spans="1:23">
      <c r="A11" s="24"/>
      <c r="B11" s="24"/>
      <c r="C11" s="21" t="s">
        <v>252</v>
      </c>
      <c r="D11" s="24"/>
      <c r="E11" s="24"/>
      <c r="F11" s="24"/>
      <c r="G11" s="24"/>
      <c r="H11" s="24"/>
      <c r="I11" s="23">
        <v>35599.5</v>
      </c>
      <c r="J11" s="23">
        <v>35599.5</v>
      </c>
      <c r="K11" s="23">
        <v>35599.5</v>
      </c>
      <c r="L11" s="23"/>
      <c r="M11" s="23"/>
      <c r="N11" s="23"/>
      <c r="O11" s="23"/>
      <c r="P11" s="23"/>
      <c r="Q11" s="23"/>
      <c r="R11" s="23"/>
      <c r="S11" s="23"/>
      <c r="T11" s="23"/>
      <c r="U11" s="23"/>
      <c r="V11" s="23"/>
      <c r="W11" s="23"/>
    </row>
    <row r="12" ht="18.75" customHeight="1" spans="1:23">
      <c r="A12" s="122" t="s">
        <v>248</v>
      </c>
      <c r="B12" s="122" t="s">
        <v>253</v>
      </c>
      <c r="C12" s="21" t="s">
        <v>252</v>
      </c>
      <c r="D12" s="122" t="s">
        <v>71</v>
      </c>
      <c r="E12" s="122" t="s">
        <v>88</v>
      </c>
      <c r="F12" s="122" t="s">
        <v>89</v>
      </c>
      <c r="G12" s="122" t="s">
        <v>254</v>
      </c>
      <c r="H12" s="122" t="s">
        <v>255</v>
      </c>
      <c r="I12" s="23">
        <v>33493.5</v>
      </c>
      <c r="J12" s="23">
        <v>33493.5</v>
      </c>
      <c r="K12" s="23">
        <v>33493.5</v>
      </c>
      <c r="L12" s="23"/>
      <c r="M12" s="23"/>
      <c r="N12" s="23"/>
      <c r="O12" s="23"/>
      <c r="P12" s="23"/>
      <c r="Q12" s="23"/>
      <c r="R12" s="23"/>
      <c r="S12" s="23"/>
      <c r="T12" s="23"/>
      <c r="U12" s="23"/>
      <c r="V12" s="23"/>
      <c r="W12" s="23"/>
    </row>
    <row r="13" ht="18.75" customHeight="1" spans="1:23">
      <c r="A13" s="122" t="s">
        <v>248</v>
      </c>
      <c r="B13" s="122" t="s">
        <v>253</v>
      </c>
      <c r="C13" s="21" t="s">
        <v>252</v>
      </c>
      <c r="D13" s="122" t="s">
        <v>71</v>
      </c>
      <c r="E13" s="122" t="s">
        <v>92</v>
      </c>
      <c r="F13" s="122" t="s">
        <v>93</v>
      </c>
      <c r="G13" s="122" t="s">
        <v>254</v>
      </c>
      <c r="H13" s="122" t="s">
        <v>255</v>
      </c>
      <c r="I13" s="23">
        <v>2106</v>
      </c>
      <c r="J13" s="23">
        <v>2106</v>
      </c>
      <c r="K13" s="23">
        <v>2106</v>
      </c>
      <c r="L13" s="23"/>
      <c r="M13" s="23"/>
      <c r="N13" s="23"/>
      <c r="O13" s="23"/>
      <c r="P13" s="23"/>
      <c r="Q13" s="23"/>
      <c r="R13" s="23"/>
      <c r="S13" s="23"/>
      <c r="T13" s="23"/>
      <c r="U13" s="23"/>
      <c r="V13" s="23"/>
      <c r="W13" s="23"/>
    </row>
    <row r="14" ht="18.75" customHeight="1" spans="1:23">
      <c r="A14" s="24"/>
      <c r="B14" s="24"/>
      <c r="C14" s="21" t="s">
        <v>256</v>
      </c>
      <c r="D14" s="24"/>
      <c r="E14" s="24"/>
      <c r="F14" s="24"/>
      <c r="G14" s="24"/>
      <c r="H14" s="24"/>
      <c r="I14" s="23">
        <v>2000</v>
      </c>
      <c r="J14" s="23"/>
      <c r="K14" s="23"/>
      <c r="L14" s="23"/>
      <c r="M14" s="23"/>
      <c r="N14" s="23"/>
      <c r="O14" s="23"/>
      <c r="P14" s="23"/>
      <c r="Q14" s="23"/>
      <c r="R14" s="23">
        <v>2000</v>
      </c>
      <c r="S14" s="23"/>
      <c r="T14" s="23"/>
      <c r="U14" s="23"/>
      <c r="V14" s="23"/>
      <c r="W14" s="23">
        <v>2000</v>
      </c>
    </row>
    <row r="15" ht="18.75" customHeight="1" spans="1:23">
      <c r="A15" s="122" t="s">
        <v>257</v>
      </c>
      <c r="B15" s="122" t="s">
        <v>258</v>
      </c>
      <c r="C15" s="21" t="s">
        <v>256</v>
      </c>
      <c r="D15" s="122" t="s">
        <v>71</v>
      </c>
      <c r="E15" s="122" t="s">
        <v>88</v>
      </c>
      <c r="F15" s="122" t="s">
        <v>89</v>
      </c>
      <c r="G15" s="122" t="s">
        <v>254</v>
      </c>
      <c r="H15" s="122" t="s">
        <v>255</v>
      </c>
      <c r="I15" s="23">
        <v>1600</v>
      </c>
      <c r="J15" s="23"/>
      <c r="K15" s="23"/>
      <c r="L15" s="23"/>
      <c r="M15" s="23"/>
      <c r="N15" s="23"/>
      <c r="O15" s="23"/>
      <c r="P15" s="23"/>
      <c r="Q15" s="23"/>
      <c r="R15" s="23">
        <v>1600</v>
      </c>
      <c r="S15" s="23"/>
      <c r="T15" s="23"/>
      <c r="U15" s="23"/>
      <c r="V15" s="23"/>
      <c r="W15" s="23">
        <v>1600</v>
      </c>
    </row>
    <row r="16" ht="18.75" customHeight="1" spans="1:23">
      <c r="A16" s="122" t="s">
        <v>257</v>
      </c>
      <c r="B16" s="122" t="s">
        <v>258</v>
      </c>
      <c r="C16" s="21" t="s">
        <v>256</v>
      </c>
      <c r="D16" s="122" t="s">
        <v>71</v>
      </c>
      <c r="E16" s="122" t="s">
        <v>88</v>
      </c>
      <c r="F16" s="122" t="s">
        <v>89</v>
      </c>
      <c r="G16" s="122" t="s">
        <v>259</v>
      </c>
      <c r="H16" s="122" t="s">
        <v>260</v>
      </c>
      <c r="I16" s="23">
        <v>400</v>
      </c>
      <c r="J16" s="23"/>
      <c r="K16" s="23"/>
      <c r="L16" s="23"/>
      <c r="M16" s="23"/>
      <c r="N16" s="23"/>
      <c r="O16" s="23"/>
      <c r="P16" s="23"/>
      <c r="Q16" s="23"/>
      <c r="R16" s="23">
        <v>400</v>
      </c>
      <c r="S16" s="23"/>
      <c r="T16" s="23"/>
      <c r="U16" s="23"/>
      <c r="V16" s="23"/>
      <c r="W16" s="23">
        <v>400</v>
      </c>
    </row>
    <row r="17" ht="18.75" customHeight="1" spans="1:23">
      <c r="A17" s="24"/>
      <c r="B17" s="24"/>
      <c r="C17" s="21" t="s">
        <v>261</v>
      </c>
      <c r="D17" s="24"/>
      <c r="E17" s="24"/>
      <c r="F17" s="24"/>
      <c r="G17" s="24"/>
      <c r="H17" s="24"/>
      <c r="I17" s="23">
        <v>240000</v>
      </c>
      <c r="J17" s="23"/>
      <c r="K17" s="23"/>
      <c r="L17" s="23"/>
      <c r="M17" s="23"/>
      <c r="N17" s="23"/>
      <c r="O17" s="23"/>
      <c r="P17" s="23"/>
      <c r="Q17" s="23"/>
      <c r="R17" s="23">
        <v>240000</v>
      </c>
      <c r="S17" s="23"/>
      <c r="T17" s="23"/>
      <c r="U17" s="23"/>
      <c r="V17" s="23"/>
      <c r="W17" s="23">
        <v>240000</v>
      </c>
    </row>
    <row r="18" ht="18.75" customHeight="1" spans="1:23">
      <c r="A18" s="122" t="s">
        <v>257</v>
      </c>
      <c r="B18" s="122" t="s">
        <v>262</v>
      </c>
      <c r="C18" s="21" t="s">
        <v>261</v>
      </c>
      <c r="D18" s="122" t="s">
        <v>71</v>
      </c>
      <c r="E18" s="122" t="s">
        <v>88</v>
      </c>
      <c r="F18" s="122" t="s">
        <v>89</v>
      </c>
      <c r="G18" s="122" t="s">
        <v>254</v>
      </c>
      <c r="H18" s="122" t="s">
        <v>255</v>
      </c>
      <c r="I18" s="23">
        <v>240000</v>
      </c>
      <c r="J18" s="23"/>
      <c r="K18" s="23"/>
      <c r="L18" s="23"/>
      <c r="M18" s="23"/>
      <c r="N18" s="23"/>
      <c r="O18" s="23"/>
      <c r="P18" s="23"/>
      <c r="Q18" s="23"/>
      <c r="R18" s="23">
        <v>240000</v>
      </c>
      <c r="S18" s="23"/>
      <c r="T18" s="23"/>
      <c r="U18" s="23"/>
      <c r="V18" s="23"/>
      <c r="W18" s="23">
        <v>240000</v>
      </c>
    </row>
    <row r="19" ht="18.75" customHeight="1" spans="1:23">
      <c r="A19" s="24"/>
      <c r="B19" s="24"/>
      <c r="C19" s="21" t="s">
        <v>263</v>
      </c>
      <c r="D19" s="24"/>
      <c r="E19" s="24"/>
      <c r="F19" s="24"/>
      <c r="G19" s="24"/>
      <c r="H19" s="24"/>
      <c r="I19" s="23">
        <v>710200</v>
      </c>
      <c r="J19" s="23"/>
      <c r="K19" s="23"/>
      <c r="L19" s="23"/>
      <c r="M19" s="23"/>
      <c r="N19" s="23"/>
      <c r="O19" s="23"/>
      <c r="P19" s="23"/>
      <c r="Q19" s="23"/>
      <c r="R19" s="23">
        <v>710200</v>
      </c>
      <c r="S19" s="23"/>
      <c r="T19" s="23"/>
      <c r="U19" s="23"/>
      <c r="V19" s="23"/>
      <c r="W19" s="23">
        <v>710200</v>
      </c>
    </row>
    <row r="20" ht="18.75" customHeight="1" spans="1:23">
      <c r="A20" s="122" t="s">
        <v>257</v>
      </c>
      <c r="B20" s="122" t="s">
        <v>264</v>
      </c>
      <c r="C20" s="21" t="s">
        <v>263</v>
      </c>
      <c r="D20" s="122" t="s">
        <v>71</v>
      </c>
      <c r="E20" s="122" t="s">
        <v>88</v>
      </c>
      <c r="F20" s="122" t="s">
        <v>89</v>
      </c>
      <c r="G20" s="122" t="s">
        <v>265</v>
      </c>
      <c r="H20" s="122" t="s">
        <v>266</v>
      </c>
      <c r="I20" s="23">
        <v>490000</v>
      </c>
      <c r="J20" s="23"/>
      <c r="K20" s="23"/>
      <c r="L20" s="23"/>
      <c r="M20" s="23"/>
      <c r="N20" s="23"/>
      <c r="O20" s="23"/>
      <c r="P20" s="23"/>
      <c r="Q20" s="23"/>
      <c r="R20" s="23">
        <v>490000</v>
      </c>
      <c r="S20" s="23"/>
      <c r="T20" s="23"/>
      <c r="U20" s="23"/>
      <c r="V20" s="23"/>
      <c r="W20" s="23">
        <v>490000</v>
      </c>
    </row>
    <row r="21" ht="18.75" customHeight="1" spans="1:23">
      <c r="A21" s="122" t="s">
        <v>257</v>
      </c>
      <c r="B21" s="122" t="s">
        <v>267</v>
      </c>
      <c r="C21" s="21" t="s">
        <v>263</v>
      </c>
      <c r="D21" s="122" t="s">
        <v>71</v>
      </c>
      <c r="E21" s="122" t="s">
        <v>88</v>
      </c>
      <c r="F21" s="122" t="s">
        <v>89</v>
      </c>
      <c r="G21" s="122" t="s">
        <v>265</v>
      </c>
      <c r="H21" s="122" t="s">
        <v>266</v>
      </c>
      <c r="I21" s="23">
        <v>220200</v>
      </c>
      <c r="J21" s="23"/>
      <c r="K21" s="23"/>
      <c r="L21" s="23"/>
      <c r="M21" s="23"/>
      <c r="N21" s="23"/>
      <c r="O21" s="23"/>
      <c r="P21" s="23"/>
      <c r="Q21" s="23"/>
      <c r="R21" s="23">
        <v>220200</v>
      </c>
      <c r="S21" s="23"/>
      <c r="T21" s="23"/>
      <c r="U21" s="23"/>
      <c r="V21" s="23"/>
      <c r="W21" s="23">
        <v>220200</v>
      </c>
    </row>
    <row r="22" ht="18.75" customHeight="1" spans="1:23">
      <c r="A22" s="24"/>
      <c r="B22" s="24"/>
      <c r="C22" s="21" t="s">
        <v>268</v>
      </c>
      <c r="D22" s="24"/>
      <c r="E22" s="24"/>
      <c r="F22" s="24"/>
      <c r="G22" s="24"/>
      <c r="H22" s="24"/>
      <c r="I22" s="23">
        <v>170000</v>
      </c>
      <c r="J22" s="23"/>
      <c r="K22" s="23"/>
      <c r="L22" s="23"/>
      <c r="M22" s="23"/>
      <c r="N22" s="23"/>
      <c r="O22" s="23"/>
      <c r="P22" s="23"/>
      <c r="Q22" s="23"/>
      <c r="R22" s="23">
        <v>170000</v>
      </c>
      <c r="S22" s="23"/>
      <c r="T22" s="23"/>
      <c r="U22" s="23"/>
      <c r="V22" s="23"/>
      <c r="W22" s="23">
        <v>170000</v>
      </c>
    </row>
    <row r="23" ht="18.75" customHeight="1" spans="1:23">
      <c r="A23" s="122" t="s">
        <v>257</v>
      </c>
      <c r="B23" s="122" t="s">
        <v>269</v>
      </c>
      <c r="C23" s="21" t="s">
        <v>268</v>
      </c>
      <c r="D23" s="122" t="s">
        <v>71</v>
      </c>
      <c r="E23" s="122" t="s">
        <v>88</v>
      </c>
      <c r="F23" s="122" t="s">
        <v>89</v>
      </c>
      <c r="G23" s="122" t="s">
        <v>270</v>
      </c>
      <c r="H23" s="122" t="s">
        <v>271</v>
      </c>
      <c r="I23" s="23">
        <v>170000</v>
      </c>
      <c r="J23" s="23"/>
      <c r="K23" s="23"/>
      <c r="L23" s="23"/>
      <c r="M23" s="23"/>
      <c r="N23" s="23"/>
      <c r="O23" s="23"/>
      <c r="P23" s="23"/>
      <c r="Q23" s="23"/>
      <c r="R23" s="23">
        <v>170000</v>
      </c>
      <c r="S23" s="23"/>
      <c r="T23" s="23"/>
      <c r="U23" s="23"/>
      <c r="V23" s="23"/>
      <c r="W23" s="23">
        <v>170000</v>
      </c>
    </row>
    <row r="24" ht="18.75" customHeight="1" spans="1:23">
      <c r="A24" s="24"/>
      <c r="B24" s="24"/>
      <c r="C24" s="21" t="s">
        <v>272</v>
      </c>
      <c r="D24" s="24"/>
      <c r="E24" s="24"/>
      <c r="F24" s="24"/>
      <c r="G24" s="24"/>
      <c r="H24" s="24"/>
      <c r="I24" s="23">
        <v>2520000</v>
      </c>
      <c r="J24" s="23"/>
      <c r="K24" s="23"/>
      <c r="L24" s="23"/>
      <c r="M24" s="23"/>
      <c r="N24" s="23"/>
      <c r="O24" s="23"/>
      <c r="P24" s="23"/>
      <c r="Q24" s="23"/>
      <c r="R24" s="23">
        <v>2520000</v>
      </c>
      <c r="S24" s="23"/>
      <c r="T24" s="23"/>
      <c r="U24" s="23"/>
      <c r="V24" s="23"/>
      <c r="W24" s="23">
        <v>2520000</v>
      </c>
    </row>
    <row r="25" ht="18.75" customHeight="1" spans="1:23">
      <c r="A25" s="122" t="s">
        <v>257</v>
      </c>
      <c r="B25" s="122" t="s">
        <v>273</v>
      </c>
      <c r="C25" s="21" t="s">
        <v>272</v>
      </c>
      <c r="D25" s="122" t="s">
        <v>71</v>
      </c>
      <c r="E25" s="122" t="s">
        <v>88</v>
      </c>
      <c r="F25" s="122" t="s">
        <v>89</v>
      </c>
      <c r="G25" s="122" t="s">
        <v>250</v>
      </c>
      <c r="H25" s="122" t="s">
        <v>251</v>
      </c>
      <c r="I25" s="23">
        <v>2520000</v>
      </c>
      <c r="J25" s="23"/>
      <c r="K25" s="23"/>
      <c r="L25" s="23"/>
      <c r="M25" s="23"/>
      <c r="N25" s="23"/>
      <c r="O25" s="23"/>
      <c r="P25" s="23"/>
      <c r="Q25" s="23"/>
      <c r="R25" s="23">
        <v>2520000</v>
      </c>
      <c r="S25" s="23"/>
      <c r="T25" s="23"/>
      <c r="U25" s="23"/>
      <c r="V25" s="23"/>
      <c r="W25" s="23">
        <v>2520000</v>
      </c>
    </row>
    <row r="26" ht="18.75" customHeight="1" spans="1:23">
      <c r="A26" s="34" t="s">
        <v>116</v>
      </c>
      <c r="B26" s="35"/>
      <c r="C26" s="35"/>
      <c r="D26" s="35"/>
      <c r="E26" s="35"/>
      <c r="F26" s="35"/>
      <c r="G26" s="35"/>
      <c r="H26" s="36"/>
      <c r="I26" s="23">
        <v>3769076.96</v>
      </c>
      <c r="J26" s="23">
        <v>126876.96</v>
      </c>
      <c r="K26" s="23">
        <v>126876.96</v>
      </c>
      <c r="L26" s="23"/>
      <c r="M26" s="23"/>
      <c r="N26" s="23"/>
      <c r="O26" s="23"/>
      <c r="P26" s="23"/>
      <c r="Q26" s="23"/>
      <c r="R26" s="23">
        <v>3642200</v>
      </c>
      <c r="S26" s="23"/>
      <c r="T26" s="23"/>
      <c r="U26" s="23"/>
      <c r="V26" s="23"/>
      <c r="W26" s="23">
        <v>3642200</v>
      </c>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4"/>
  <sheetViews>
    <sheetView showZeros="0" tabSelected="1" topLeftCell="A6" workbookViewId="0">
      <selection activeCell="B21" sqref="B21:B2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274</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"单位名称："&amp;"永德县乌木龙中学"</f>
        <v>单位名称：永德县乌木龙中学</v>
      </c>
      <c r="B3" s="3"/>
      <c r="C3" s="3"/>
      <c r="D3" s="3"/>
      <c r="E3" s="3"/>
      <c r="F3" s="53"/>
      <c r="G3" s="3"/>
      <c r="H3" s="53"/>
    </row>
    <row r="4" ht="18.75" customHeight="1" spans="1:10">
      <c r="A4" s="47" t="s">
        <v>275</v>
      </c>
      <c r="B4" s="47" t="s">
        <v>276</v>
      </c>
      <c r="C4" s="47" t="s">
        <v>277</v>
      </c>
      <c r="D4" s="47" t="s">
        <v>278</v>
      </c>
      <c r="E4" s="47" t="s">
        <v>279</v>
      </c>
      <c r="F4" s="54" t="s">
        <v>280</v>
      </c>
      <c r="G4" s="47" t="s">
        <v>281</v>
      </c>
      <c r="H4" s="54" t="s">
        <v>282</v>
      </c>
      <c r="I4" s="54" t="s">
        <v>283</v>
      </c>
      <c r="J4" s="47" t="s">
        <v>284</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8"/>
      <c r="C6" s="48"/>
      <c r="D6" s="48"/>
      <c r="E6" s="55"/>
      <c r="F6" s="56"/>
      <c r="G6" s="55"/>
      <c r="H6" s="56"/>
      <c r="I6" s="56"/>
      <c r="J6" s="55"/>
    </row>
    <row r="7" ht="18.75" customHeight="1" spans="1:10">
      <c r="A7" s="214" t="s">
        <v>252</v>
      </c>
      <c r="B7" s="21" t="s">
        <v>285</v>
      </c>
      <c r="C7" s="21" t="s">
        <v>286</v>
      </c>
      <c r="D7" s="21" t="s">
        <v>287</v>
      </c>
      <c r="E7" s="33" t="s">
        <v>288</v>
      </c>
      <c r="F7" s="21" t="s">
        <v>289</v>
      </c>
      <c r="G7" s="33" t="s">
        <v>290</v>
      </c>
      <c r="H7" s="21" t="s">
        <v>291</v>
      </c>
      <c r="I7" s="21" t="s">
        <v>292</v>
      </c>
      <c r="J7" s="33" t="s">
        <v>293</v>
      </c>
    </row>
    <row r="8" ht="18.75" customHeight="1" spans="1:10">
      <c r="A8" s="214" t="s">
        <v>252</v>
      </c>
      <c r="B8" s="21" t="s">
        <v>285</v>
      </c>
      <c r="C8" s="21" t="s">
        <v>286</v>
      </c>
      <c r="D8" s="21" t="s">
        <v>287</v>
      </c>
      <c r="E8" s="33" t="s">
        <v>294</v>
      </c>
      <c r="F8" s="21" t="s">
        <v>289</v>
      </c>
      <c r="G8" s="33" t="s">
        <v>295</v>
      </c>
      <c r="H8" s="21" t="s">
        <v>291</v>
      </c>
      <c r="I8" s="21" t="s">
        <v>292</v>
      </c>
      <c r="J8" s="33" t="s">
        <v>296</v>
      </c>
    </row>
    <row r="9" ht="18.75" customHeight="1" spans="1:10">
      <c r="A9" s="214" t="s">
        <v>252</v>
      </c>
      <c r="B9" s="21" t="s">
        <v>285</v>
      </c>
      <c r="C9" s="21" t="s">
        <v>286</v>
      </c>
      <c r="D9" s="21" t="s">
        <v>287</v>
      </c>
      <c r="E9" s="33" t="s">
        <v>297</v>
      </c>
      <c r="F9" s="21" t="s">
        <v>289</v>
      </c>
      <c r="G9" s="33" t="s">
        <v>298</v>
      </c>
      <c r="H9" s="21" t="s">
        <v>291</v>
      </c>
      <c r="I9" s="21" t="s">
        <v>292</v>
      </c>
      <c r="J9" s="33" t="s">
        <v>299</v>
      </c>
    </row>
    <row r="10" ht="18.75" customHeight="1" spans="1:10">
      <c r="A10" s="214" t="s">
        <v>252</v>
      </c>
      <c r="B10" s="21" t="s">
        <v>285</v>
      </c>
      <c r="C10" s="21" t="s">
        <v>286</v>
      </c>
      <c r="D10" s="21" t="s">
        <v>300</v>
      </c>
      <c r="E10" s="33" t="s">
        <v>301</v>
      </c>
      <c r="F10" s="21" t="s">
        <v>289</v>
      </c>
      <c r="G10" s="33" t="s">
        <v>302</v>
      </c>
      <c r="H10" s="21" t="s">
        <v>303</v>
      </c>
      <c r="I10" s="21" t="s">
        <v>292</v>
      </c>
      <c r="J10" s="33" t="s">
        <v>304</v>
      </c>
    </row>
    <row r="11" ht="18.75" customHeight="1" spans="1:10">
      <c r="A11" s="214" t="s">
        <v>252</v>
      </c>
      <c r="B11" s="21" t="s">
        <v>285</v>
      </c>
      <c r="C11" s="21" t="s">
        <v>286</v>
      </c>
      <c r="D11" s="21" t="s">
        <v>305</v>
      </c>
      <c r="E11" s="33" t="s">
        <v>306</v>
      </c>
      <c r="F11" s="21" t="s">
        <v>289</v>
      </c>
      <c r="G11" s="33" t="s">
        <v>307</v>
      </c>
      <c r="H11" s="21" t="s">
        <v>308</v>
      </c>
      <c r="I11" s="21" t="s">
        <v>292</v>
      </c>
      <c r="J11" s="33" t="s">
        <v>309</v>
      </c>
    </row>
    <row r="12" ht="18.75" customHeight="1" spans="1:10">
      <c r="A12" s="214" t="s">
        <v>252</v>
      </c>
      <c r="B12" s="21" t="s">
        <v>285</v>
      </c>
      <c r="C12" s="21" t="s">
        <v>310</v>
      </c>
      <c r="D12" s="21" t="s">
        <v>311</v>
      </c>
      <c r="E12" s="33" t="s">
        <v>312</v>
      </c>
      <c r="F12" s="21" t="s">
        <v>289</v>
      </c>
      <c r="G12" s="33" t="s">
        <v>313</v>
      </c>
      <c r="H12" s="21" t="s">
        <v>303</v>
      </c>
      <c r="I12" s="21" t="s">
        <v>292</v>
      </c>
      <c r="J12" s="33" t="s">
        <v>314</v>
      </c>
    </row>
    <row r="13" ht="18.75" customHeight="1" spans="1:10">
      <c r="A13" s="214" t="s">
        <v>252</v>
      </c>
      <c r="B13" s="21" t="s">
        <v>285</v>
      </c>
      <c r="C13" s="21" t="s">
        <v>315</v>
      </c>
      <c r="D13" s="21" t="s">
        <v>316</v>
      </c>
      <c r="E13" s="33" t="s">
        <v>317</v>
      </c>
      <c r="F13" s="21" t="s">
        <v>318</v>
      </c>
      <c r="G13" s="33" t="s">
        <v>319</v>
      </c>
      <c r="H13" s="21" t="s">
        <v>303</v>
      </c>
      <c r="I13" s="21" t="s">
        <v>292</v>
      </c>
      <c r="J13" s="33" t="s">
        <v>320</v>
      </c>
    </row>
    <row r="14" ht="18.75" customHeight="1" spans="1:10">
      <c r="A14" s="214" t="s">
        <v>252</v>
      </c>
      <c r="B14" s="21" t="s">
        <v>285</v>
      </c>
      <c r="C14" s="21" t="s">
        <v>315</v>
      </c>
      <c r="D14" s="21" t="s">
        <v>316</v>
      </c>
      <c r="E14" s="33" t="s">
        <v>321</v>
      </c>
      <c r="F14" s="21" t="s">
        <v>318</v>
      </c>
      <c r="G14" s="33" t="s">
        <v>313</v>
      </c>
      <c r="H14" s="21" t="s">
        <v>303</v>
      </c>
      <c r="I14" s="21" t="s">
        <v>292</v>
      </c>
      <c r="J14" s="33" t="s">
        <v>322</v>
      </c>
    </row>
    <row r="15" ht="18.75" customHeight="1" spans="1:10">
      <c r="A15" s="214" t="s">
        <v>256</v>
      </c>
      <c r="B15" s="21" t="s">
        <v>323</v>
      </c>
      <c r="C15" s="21" t="s">
        <v>286</v>
      </c>
      <c r="D15" s="21" t="s">
        <v>287</v>
      </c>
      <c r="E15" s="33" t="s">
        <v>324</v>
      </c>
      <c r="F15" s="21" t="s">
        <v>289</v>
      </c>
      <c r="G15" s="33" t="s">
        <v>325</v>
      </c>
      <c r="H15" s="21" t="s">
        <v>326</v>
      </c>
      <c r="I15" s="21" t="s">
        <v>292</v>
      </c>
      <c r="J15" s="33" t="s">
        <v>327</v>
      </c>
    </row>
    <row r="16" ht="18.75" customHeight="1" spans="1:10">
      <c r="A16" s="214" t="s">
        <v>256</v>
      </c>
      <c r="B16" s="21" t="s">
        <v>323</v>
      </c>
      <c r="C16" s="21" t="s">
        <v>286</v>
      </c>
      <c r="D16" s="21" t="s">
        <v>328</v>
      </c>
      <c r="E16" s="33" t="s">
        <v>329</v>
      </c>
      <c r="F16" s="21" t="s">
        <v>289</v>
      </c>
      <c r="G16" s="33" t="s">
        <v>302</v>
      </c>
      <c r="H16" s="21" t="s">
        <v>303</v>
      </c>
      <c r="I16" s="21" t="s">
        <v>292</v>
      </c>
      <c r="J16" s="33" t="s">
        <v>330</v>
      </c>
    </row>
    <row r="17" ht="18.75" customHeight="1" spans="1:10">
      <c r="A17" s="214" t="s">
        <v>256</v>
      </c>
      <c r="B17" s="21" t="s">
        <v>323</v>
      </c>
      <c r="C17" s="21" t="s">
        <v>286</v>
      </c>
      <c r="D17" s="21" t="s">
        <v>300</v>
      </c>
      <c r="E17" s="33" t="s">
        <v>301</v>
      </c>
      <c r="F17" s="21" t="s">
        <v>289</v>
      </c>
      <c r="G17" s="33" t="s">
        <v>302</v>
      </c>
      <c r="H17" s="21" t="s">
        <v>303</v>
      </c>
      <c r="I17" s="21" t="s">
        <v>292</v>
      </c>
      <c r="J17" s="33" t="s">
        <v>331</v>
      </c>
    </row>
    <row r="18" ht="18.75" customHeight="1" spans="1:10">
      <c r="A18" s="214" t="s">
        <v>256</v>
      </c>
      <c r="B18" s="21" t="s">
        <v>323</v>
      </c>
      <c r="C18" s="21" t="s">
        <v>286</v>
      </c>
      <c r="D18" s="21" t="s">
        <v>305</v>
      </c>
      <c r="E18" s="33" t="s">
        <v>306</v>
      </c>
      <c r="F18" s="21" t="s">
        <v>318</v>
      </c>
      <c r="G18" s="33" t="s">
        <v>332</v>
      </c>
      <c r="H18" s="21" t="s">
        <v>308</v>
      </c>
      <c r="I18" s="21" t="s">
        <v>292</v>
      </c>
      <c r="J18" s="33" t="s">
        <v>333</v>
      </c>
    </row>
    <row r="19" ht="18.75" customHeight="1" spans="1:10">
      <c r="A19" s="214" t="s">
        <v>256</v>
      </c>
      <c r="B19" s="21" t="s">
        <v>323</v>
      </c>
      <c r="C19" s="21" t="s">
        <v>310</v>
      </c>
      <c r="D19" s="21" t="s">
        <v>311</v>
      </c>
      <c r="E19" s="33" t="s">
        <v>334</v>
      </c>
      <c r="F19" s="21" t="s">
        <v>318</v>
      </c>
      <c r="G19" s="33" t="s">
        <v>313</v>
      </c>
      <c r="H19" s="21" t="s">
        <v>303</v>
      </c>
      <c r="I19" s="21" t="s">
        <v>292</v>
      </c>
      <c r="J19" s="33" t="s">
        <v>314</v>
      </c>
    </row>
    <row r="20" ht="18.75" customHeight="1" spans="1:10">
      <c r="A20" s="214" t="s">
        <v>256</v>
      </c>
      <c r="B20" s="21" t="s">
        <v>323</v>
      </c>
      <c r="C20" s="21" t="s">
        <v>315</v>
      </c>
      <c r="D20" s="21" t="s">
        <v>316</v>
      </c>
      <c r="E20" s="33" t="s">
        <v>335</v>
      </c>
      <c r="F20" s="21" t="s">
        <v>318</v>
      </c>
      <c r="G20" s="33" t="s">
        <v>313</v>
      </c>
      <c r="H20" s="21" t="s">
        <v>303</v>
      </c>
      <c r="I20" s="21" t="s">
        <v>292</v>
      </c>
      <c r="J20" s="33" t="s">
        <v>336</v>
      </c>
    </row>
    <row r="21" ht="18.75" customHeight="1" spans="1:10">
      <c r="A21" s="214" t="s">
        <v>263</v>
      </c>
      <c r="B21" s="118" t="s">
        <v>337</v>
      </c>
      <c r="C21" s="21" t="s">
        <v>286</v>
      </c>
      <c r="D21" s="21" t="s">
        <v>287</v>
      </c>
      <c r="E21" s="33" t="s">
        <v>338</v>
      </c>
      <c r="F21" s="21" t="s">
        <v>289</v>
      </c>
      <c r="G21" s="33" t="s">
        <v>339</v>
      </c>
      <c r="H21" s="21" t="s">
        <v>291</v>
      </c>
      <c r="I21" s="21" t="s">
        <v>292</v>
      </c>
      <c r="J21" s="33" t="s">
        <v>340</v>
      </c>
    </row>
    <row r="22" ht="18.75" customHeight="1" spans="1:10">
      <c r="A22" s="214" t="s">
        <v>263</v>
      </c>
      <c r="B22" s="119"/>
      <c r="C22" s="21" t="s">
        <v>286</v>
      </c>
      <c r="D22" s="21" t="s">
        <v>287</v>
      </c>
      <c r="E22" s="33" t="s">
        <v>341</v>
      </c>
      <c r="F22" s="21" t="s">
        <v>318</v>
      </c>
      <c r="G22" s="33" t="s">
        <v>160</v>
      </c>
      <c r="H22" s="21" t="s">
        <v>342</v>
      </c>
      <c r="I22" s="21" t="s">
        <v>292</v>
      </c>
      <c r="J22" s="33" t="s">
        <v>340</v>
      </c>
    </row>
    <row r="23" ht="18.75" customHeight="1" spans="1:10">
      <c r="A23" s="214" t="s">
        <v>263</v>
      </c>
      <c r="B23" s="119"/>
      <c r="C23" s="21" t="s">
        <v>286</v>
      </c>
      <c r="D23" s="21" t="s">
        <v>287</v>
      </c>
      <c r="E23" s="33" t="s">
        <v>343</v>
      </c>
      <c r="F23" s="21" t="s">
        <v>318</v>
      </c>
      <c r="G23" s="33" t="s">
        <v>344</v>
      </c>
      <c r="H23" s="21" t="s">
        <v>345</v>
      </c>
      <c r="I23" s="21" t="s">
        <v>292</v>
      </c>
      <c r="J23" s="33" t="s">
        <v>340</v>
      </c>
    </row>
    <row r="24" ht="18.75" customHeight="1" spans="1:10">
      <c r="A24" s="214" t="s">
        <v>263</v>
      </c>
      <c r="B24" s="119"/>
      <c r="C24" s="21" t="s">
        <v>286</v>
      </c>
      <c r="D24" s="21" t="s">
        <v>328</v>
      </c>
      <c r="E24" s="33" t="s">
        <v>346</v>
      </c>
      <c r="F24" s="21" t="s">
        <v>318</v>
      </c>
      <c r="G24" s="33" t="s">
        <v>344</v>
      </c>
      <c r="H24" s="21" t="s">
        <v>347</v>
      </c>
      <c r="I24" s="21" t="s">
        <v>292</v>
      </c>
      <c r="J24" s="33" t="s">
        <v>340</v>
      </c>
    </row>
    <row r="25" ht="18.75" customHeight="1" spans="1:10">
      <c r="A25" s="214" t="s">
        <v>263</v>
      </c>
      <c r="B25" s="119"/>
      <c r="C25" s="21" t="s">
        <v>286</v>
      </c>
      <c r="D25" s="21" t="s">
        <v>300</v>
      </c>
      <c r="E25" s="33" t="s">
        <v>348</v>
      </c>
      <c r="F25" s="21" t="s">
        <v>289</v>
      </c>
      <c r="G25" s="33" t="s">
        <v>160</v>
      </c>
      <c r="H25" s="21" t="s">
        <v>349</v>
      </c>
      <c r="I25" s="21" t="s">
        <v>292</v>
      </c>
      <c r="J25" s="33" t="s">
        <v>340</v>
      </c>
    </row>
    <row r="26" ht="18.75" customHeight="1" spans="1:10">
      <c r="A26" s="214" t="s">
        <v>263</v>
      </c>
      <c r="B26" s="119"/>
      <c r="C26" s="21" t="s">
        <v>310</v>
      </c>
      <c r="D26" s="21" t="s">
        <v>311</v>
      </c>
      <c r="E26" s="33" t="s">
        <v>350</v>
      </c>
      <c r="F26" s="21" t="s">
        <v>318</v>
      </c>
      <c r="G26" s="33" t="s">
        <v>351</v>
      </c>
      <c r="H26" s="21" t="s">
        <v>303</v>
      </c>
      <c r="I26" s="21" t="s">
        <v>292</v>
      </c>
      <c r="J26" s="33" t="s">
        <v>340</v>
      </c>
    </row>
    <row r="27" ht="18.75" customHeight="1" spans="1:10">
      <c r="A27" s="214" t="s">
        <v>263</v>
      </c>
      <c r="B27" s="119"/>
      <c r="C27" s="21" t="s">
        <v>315</v>
      </c>
      <c r="D27" s="21" t="s">
        <v>316</v>
      </c>
      <c r="E27" s="33" t="s">
        <v>352</v>
      </c>
      <c r="F27" s="21" t="s">
        <v>318</v>
      </c>
      <c r="G27" s="33" t="s">
        <v>313</v>
      </c>
      <c r="H27" s="21" t="s">
        <v>303</v>
      </c>
      <c r="I27" s="21" t="s">
        <v>292</v>
      </c>
      <c r="J27" s="33" t="s">
        <v>340</v>
      </c>
    </row>
    <row r="28" ht="18.75" customHeight="1" spans="1:10">
      <c r="A28" s="214" t="s">
        <v>263</v>
      </c>
      <c r="B28" s="120"/>
      <c r="C28" s="21" t="s">
        <v>315</v>
      </c>
      <c r="D28" s="21" t="s">
        <v>316</v>
      </c>
      <c r="E28" s="33" t="s">
        <v>353</v>
      </c>
      <c r="F28" s="21" t="s">
        <v>318</v>
      </c>
      <c r="G28" s="33" t="s">
        <v>354</v>
      </c>
      <c r="H28" s="21" t="s">
        <v>303</v>
      </c>
      <c r="I28" s="21" t="s">
        <v>292</v>
      </c>
      <c r="J28" s="33" t="s">
        <v>340</v>
      </c>
    </row>
    <row r="29" ht="18.75" customHeight="1" spans="1:10">
      <c r="A29" s="214" t="s">
        <v>247</v>
      </c>
      <c r="B29" s="21" t="s">
        <v>355</v>
      </c>
      <c r="C29" s="21" t="s">
        <v>286</v>
      </c>
      <c r="D29" s="21" t="s">
        <v>287</v>
      </c>
      <c r="E29" s="33" t="s">
        <v>356</v>
      </c>
      <c r="F29" s="21" t="s">
        <v>318</v>
      </c>
      <c r="G29" s="33" t="s">
        <v>357</v>
      </c>
      <c r="H29" s="21" t="s">
        <v>291</v>
      </c>
      <c r="I29" s="21" t="s">
        <v>292</v>
      </c>
      <c r="J29" s="33" t="s">
        <v>327</v>
      </c>
    </row>
    <row r="30" ht="18.75" customHeight="1" spans="1:10">
      <c r="A30" s="214" t="s">
        <v>247</v>
      </c>
      <c r="B30" s="21" t="s">
        <v>355</v>
      </c>
      <c r="C30" s="21" t="s">
        <v>286</v>
      </c>
      <c r="D30" s="21" t="s">
        <v>287</v>
      </c>
      <c r="E30" s="33" t="s">
        <v>356</v>
      </c>
      <c r="F30" s="21" t="s">
        <v>318</v>
      </c>
      <c r="G30" s="33" t="s">
        <v>358</v>
      </c>
      <c r="H30" s="21" t="s">
        <v>291</v>
      </c>
      <c r="I30" s="21" t="s">
        <v>292</v>
      </c>
      <c r="J30" s="33" t="s">
        <v>327</v>
      </c>
    </row>
    <row r="31" ht="18.75" customHeight="1" spans="1:10">
      <c r="A31" s="214" t="s">
        <v>247</v>
      </c>
      <c r="B31" s="21" t="s">
        <v>355</v>
      </c>
      <c r="C31" s="21" t="s">
        <v>286</v>
      </c>
      <c r="D31" s="21" t="s">
        <v>287</v>
      </c>
      <c r="E31" s="33" t="s">
        <v>359</v>
      </c>
      <c r="F31" s="21" t="s">
        <v>318</v>
      </c>
      <c r="G31" s="33" t="s">
        <v>360</v>
      </c>
      <c r="H31" s="21" t="s">
        <v>345</v>
      </c>
      <c r="I31" s="21" t="s">
        <v>292</v>
      </c>
      <c r="J31" s="33" t="s">
        <v>361</v>
      </c>
    </row>
    <row r="32" ht="18.75" customHeight="1" spans="1:10">
      <c r="A32" s="214" t="s">
        <v>247</v>
      </c>
      <c r="B32" s="21" t="s">
        <v>355</v>
      </c>
      <c r="C32" s="21" t="s">
        <v>286</v>
      </c>
      <c r="D32" s="21" t="s">
        <v>328</v>
      </c>
      <c r="E32" s="33" t="s">
        <v>362</v>
      </c>
      <c r="F32" s="21" t="s">
        <v>289</v>
      </c>
      <c r="G32" s="33" t="s">
        <v>302</v>
      </c>
      <c r="H32" s="21" t="s">
        <v>303</v>
      </c>
      <c r="I32" s="21" t="s">
        <v>292</v>
      </c>
      <c r="J32" s="33" t="s">
        <v>363</v>
      </c>
    </row>
    <row r="33" ht="18.75" customHeight="1" spans="1:10">
      <c r="A33" s="214" t="s">
        <v>247</v>
      </c>
      <c r="B33" s="21" t="s">
        <v>355</v>
      </c>
      <c r="C33" s="21" t="s">
        <v>286</v>
      </c>
      <c r="D33" s="21" t="s">
        <v>300</v>
      </c>
      <c r="E33" s="33" t="s">
        <v>301</v>
      </c>
      <c r="F33" s="21" t="s">
        <v>289</v>
      </c>
      <c r="G33" s="33" t="s">
        <v>302</v>
      </c>
      <c r="H33" s="21" t="s">
        <v>303</v>
      </c>
      <c r="I33" s="21" t="s">
        <v>292</v>
      </c>
      <c r="J33" s="33" t="s">
        <v>364</v>
      </c>
    </row>
    <row r="34" ht="18.75" customHeight="1" spans="1:10">
      <c r="A34" s="214" t="s">
        <v>247</v>
      </c>
      <c r="B34" s="21" t="s">
        <v>355</v>
      </c>
      <c r="C34" s="21" t="s">
        <v>286</v>
      </c>
      <c r="D34" s="21" t="s">
        <v>305</v>
      </c>
      <c r="E34" s="33" t="s">
        <v>306</v>
      </c>
      <c r="F34" s="21" t="s">
        <v>289</v>
      </c>
      <c r="G34" s="33" t="s">
        <v>365</v>
      </c>
      <c r="H34" s="21" t="s">
        <v>308</v>
      </c>
      <c r="I34" s="21" t="s">
        <v>292</v>
      </c>
      <c r="J34" s="33" t="s">
        <v>366</v>
      </c>
    </row>
    <row r="35" ht="18.75" customHeight="1" spans="1:10">
      <c r="A35" s="214" t="s">
        <v>247</v>
      </c>
      <c r="B35" s="21" t="s">
        <v>355</v>
      </c>
      <c r="C35" s="21" t="s">
        <v>310</v>
      </c>
      <c r="D35" s="21" t="s">
        <v>311</v>
      </c>
      <c r="E35" s="33" t="s">
        <v>367</v>
      </c>
      <c r="F35" s="21" t="s">
        <v>318</v>
      </c>
      <c r="G35" s="33" t="s">
        <v>354</v>
      </c>
      <c r="H35" s="21" t="s">
        <v>303</v>
      </c>
      <c r="I35" s="21" t="s">
        <v>292</v>
      </c>
      <c r="J35" s="33" t="s">
        <v>314</v>
      </c>
    </row>
    <row r="36" ht="18.75" customHeight="1" spans="1:10">
      <c r="A36" s="214" t="s">
        <v>247</v>
      </c>
      <c r="B36" s="21" t="s">
        <v>355</v>
      </c>
      <c r="C36" s="21" t="s">
        <v>315</v>
      </c>
      <c r="D36" s="21" t="s">
        <v>316</v>
      </c>
      <c r="E36" s="33" t="s">
        <v>368</v>
      </c>
      <c r="F36" s="21" t="s">
        <v>318</v>
      </c>
      <c r="G36" s="33" t="s">
        <v>354</v>
      </c>
      <c r="H36" s="21" t="s">
        <v>303</v>
      </c>
      <c r="I36" s="21" t="s">
        <v>292</v>
      </c>
      <c r="J36" s="33" t="s">
        <v>369</v>
      </c>
    </row>
    <row r="37" ht="18.75" customHeight="1" spans="1:10">
      <c r="A37" s="214" t="s">
        <v>247</v>
      </c>
      <c r="B37" s="21" t="s">
        <v>355</v>
      </c>
      <c r="C37" s="21" t="s">
        <v>315</v>
      </c>
      <c r="D37" s="21" t="s">
        <v>316</v>
      </c>
      <c r="E37" s="33" t="s">
        <v>335</v>
      </c>
      <c r="F37" s="21" t="s">
        <v>318</v>
      </c>
      <c r="G37" s="33" t="s">
        <v>354</v>
      </c>
      <c r="H37" s="21" t="s">
        <v>303</v>
      </c>
      <c r="I37" s="21" t="s">
        <v>292</v>
      </c>
      <c r="J37" s="33" t="s">
        <v>336</v>
      </c>
    </row>
    <row r="38" ht="18.75" customHeight="1" spans="1:10">
      <c r="A38" s="214" t="s">
        <v>272</v>
      </c>
      <c r="B38" s="21" t="s">
        <v>370</v>
      </c>
      <c r="C38" s="21" t="s">
        <v>286</v>
      </c>
      <c r="D38" s="21" t="s">
        <v>287</v>
      </c>
      <c r="E38" s="33" t="s">
        <v>371</v>
      </c>
      <c r="F38" s="21" t="s">
        <v>318</v>
      </c>
      <c r="G38" s="33" t="s">
        <v>339</v>
      </c>
      <c r="H38" s="21" t="s">
        <v>291</v>
      </c>
      <c r="I38" s="21" t="s">
        <v>292</v>
      </c>
      <c r="J38" s="33" t="s">
        <v>372</v>
      </c>
    </row>
    <row r="39" ht="18.75" customHeight="1" spans="1:10">
      <c r="A39" s="214" t="s">
        <v>272</v>
      </c>
      <c r="B39" s="21" t="s">
        <v>370</v>
      </c>
      <c r="C39" s="21" t="s">
        <v>286</v>
      </c>
      <c r="D39" s="21" t="s">
        <v>328</v>
      </c>
      <c r="E39" s="33" t="s">
        <v>373</v>
      </c>
      <c r="F39" s="21" t="s">
        <v>289</v>
      </c>
      <c r="G39" s="33" t="s">
        <v>302</v>
      </c>
      <c r="H39" s="21" t="s">
        <v>303</v>
      </c>
      <c r="I39" s="21" t="s">
        <v>292</v>
      </c>
      <c r="J39" s="33" t="s">
        <v>374</v>
      </c>
    </row>
    <row r="40" ht="18.75" customHeight="1" spans="1:10">
      <c r="A40" s="214" t="s">
        <v>272</v>
      </c>
      <c r="B40" s="21" t="s">
        <v>370</v>
      </c>
      <c r="C40" s="21" t="s">
        <v>286</v>
      </c>
      <c r="D40" s="21" t="s">
        <v>300</v>
      </c>
      <c r="E40" s="33" t="s">
        <v>375</v>
      </c>
      <c r="F40" s="21" t="s">
        <v>289</v>
      </c>
      <c r="G40" s="33" t="s">
        <v>302</v>
      </c>
      <c r="H40" s="21" t="s">
        <v>303</v>
      </c>
      <c r="I40" s="21" t="s">
        <v>292</v>
      </c>
      <c r="J40" s="33" t="s">
        <v>376</v>
      </c>
    </row>
    <row r="41" ht="18.75" customHeight="1" spans="1:10">
      <c r="A41" s="214" t="s">
        <v>272</v>
      </c>
      <c r="B41" s="21" t="s">
        <v>370</v>
      </c>
      <c r="C41" s="21" t="s">
        <v>310</v>
      </c>
      <c r="D41" s="21" t="s">
        <v>311</v>
      </c>
      <c r="E41" s="33" t="s">
        <v>377</v>
      </c>
      <c r="F41" s="21" t="s">
        <v>289</v>
      </c>
      <c r="G41" s="33" t="s">
        <v>378</v>
      </c>
      <c r="H41" s="21"/>
      <c r="I41" s="21" t="s">
        <v>379</v>
      </c>
      <c r="J41" s="33" t="s">
        <v>380</v>
      </c>
    </row>
    <row r="42" ht="18.75" customHeight="1" spans="1:10">
      <c r="A42" s="214" t="s">
        <v>272</v>
      </c>
      <c r="B42" s="21" t="s">
        <v>370</v>
      </c>
      <c r="C42" s="21" t="s">
        <v>315</v>
      </c>
      <c r="D42" s="21" t="s">
        <v>316</v>
      </c>
      <c r="E42" s="33" t="s">
        <v>381</v>
      </c>
      <c r="F42" s="21" t="s">
        <v>318</v>
      </c>
      <c r="G42" s="33" t="s">
        <v>313</v>
      </c>
      <c r="H42" s="21" t="s">
        <v>303</v>
      </c>
      <c r="I42" s="21" t="s">
        <v>292</v>
      </c>
      <c r="J42" s="33" t="s">
        <v>369</v>
      </c>
    </row>
    <row r="43" ht="18.75" customHeight="1" spans="1:10">
      <c r="A43" s="214" t="s">
        <v>272</v>
      </c>
      <c r="B43" s="21" t="s">
        <v>370</v>
      </c>
      <c r="C43" s="21" t="s">
        <v>315</v>
      </c>
      <c r="D43" s="21" t="s">
        <v>316</v>
      </c>
      <c r="E43" s="33" t="s">
        <v>321</v>
      </c>
      <c r="F43" s="21" t="s">
        <v>289</v>
      </c>
      <c r="G43" s="33" t="s">
        <v>378</v>
      </c>
      <c r="H43" s="21"/>
      <c r="I43" s="21" t="s">
        <v>379</v>
      </c>
      <c r="J43" s="33" t="s">
        <v>382</v>
      </c>
    </row>
    <row r="44" ht="18.75" customHeight="1" spans="1:10">
      <c r="A44" s="214" t="s">
        <v>268</v>
      </c>
      <c r="B44" s="21" t="s">
        <v>383</v>
      </c>
      <c r="C44" s="21" t="s">
        <v>286</v>
      </c>
      <c r="D44" s="21" t="s">
        <v>287</v>
      </c>
      <c r="E44" s="33" t="s">
        <v>384</v>
      </c>
      <c r="F44" s="21" t="s">
        <v>289</v>
      </c>
      <c r="G44" s="33" t="s">
        <v>339</v>
      </c>
      <c r="H44" s="21" t="s">
        <v>291</v>
      </c>
      <c r="I44" s="21" t="s">
        <v>292</v>
      </c>
      <c r="J44" s="33" t="s">
        <v>385</v>
      </c>
    </row>
    <row r="45" ht="18.75" customHeight="1" spans="1:10">
      <c r="A45" s="214" t="s">
        <v>268</v>
      </c>
      <c r="B45" s="21" t="s">
        <v>383</v>
      </c>
      <c r="C45" s="21" t="s">
        <v>286</v>
      </c>
      <c r="D45" s="21" t="s">
        <v>328</v>
      </c>
      <c r="E45" s="33" t="s">
        <v>386</v>
      </c>
      <c r="F45" s="21" t="s">
        <v>289</v>
      </c>
      <c r="G45" s="33" t="s">
        <v>302</v>
      </c>
      <c r="H45" s="21" t="s">
        <v>303</v>
      </c>
      <c r="I45" s="21" t="s">
        <v>292</v>
      </c>
      <c r="J45" s="33" t="s">
        <v>387</v>
      </c>
    </row>
    <row r="46" ht="18.75" customHeight="1" spans="1:10">
      <c r="A46" s="214" t="s">
        <v>268</v>
      </c>
      <c r="B46" s="21" t="s">
        <v>383</v>
      </c>
      <c r="C46" s="21" t="s">
        <v>286</v>
      </c>
      <c r="D46" s="21" t="s">
        <v>300</v>
      </c>
      <c r="E46" s="33" t="s">
        <v>301</v>
      </c>
      <c r="F46" s="21" t="s">
        <v>289</v>
      </c>
      <c r="G46" s="33" t="s">
        <v>302</v>
      </c>
      <c r="H46" s="21" t="s">
        <v>303</v>
      </c>
      <c r="I46" s="21" t="s">
        <v>292</v>
      </c>
      <c r="J46" s="33" t="s">
        <v>388</v>
      </c>
    </row>
    <row r="47" ht="18.75" customHeight="1" spans="1:10">
      <c r="A47" s="214" t="s">
        <v>268</v>
      </c>
      <c r="B47" s="21" t="s">
        <v>383</v>
      </c>
      <c r="C47" s="21" t="s">
        <v>286</v>
      </c>
      <c r="D47" s="21" t="s">
        <v>305</v>
      </c>
      <c r="E47" s="33" t="s">
        <v>389</v>
      </c>
      <c r="F47" s="21" t="s">
        <v>289</v>
      </c>
      <c r="G47" s="33" t="s">
        <v>390</v>
      </c>
      <c r="H47" s="21" t="s">
        <v>308</v>
      </c>
      <c r="I47" s="21" t="s">
        <v>292</v>
      </c>
      <c r="J47" s="33" t="s">
        <v>391</v>
      </c>
    </row>
    <row r="48" ht="18.75" customHeight="1" spans="1:10">
      <c r="A48" s="214" t="s">
        <v>268</v>
      </c>
      <c r="B48" s="21" t="s">
        <v>383</v>
      </c>
      <c r="C48" s="21" t="s">
        <v>310</v>
      </c>
      <c r="D48" s="21" t="s">
        <v>311</v>
      </c>
      <c r="E48" s="33" t="s">
        <v>392</v>
      </c>
      <c r="F48" s="21" t="s">
        <v>289</v>
      </c>
      <c r="G48" s="33" t="s">
        <v>302</v>
      </c>
      <c r="H48" s="21" t="s">
        <v>303</v>
      </c>
      <c r="I48" s="21" t="s">
        <v>292</v>
      </c>
      <c r="J48" s="33" t="s">
        <v>393</v>
      </c>
    </row>
    <row r="49" ht="18.75" customHeight="1" spans="1:10">
      <c r="A49" s="214" t="s">
        <v>268</v>
      </c>
      <c r="B49" s="21" t="s">
        <v>383</v>
      </c>
      <c r="C49" s="21" t="s">
        <v>315</v>
      </c>
      <c r="D49" s="21" t="s">
        <v>316</v>
      </c>
      <c r="E49" s="33" t="s">
        <v>316</v>
      </c>
      <c r="F49" s="21" t="s">
        <v>318</v>
      </c>
      <c r="G49" s="33" t="s">
        <v>313</v>
      </c>
      <c r="H49" s="21" t="s">
        <v>303</v>
      </c>
      <c r="I49" s="21" t="s">
        <v>292</v>
      </c>
      <c r="J49" s="33" t="s">
        <v>369</v>
      </c>
    </row>
    <row r="50" ht="18.75" customHeight="1" spans="1:10">
      <c r="A50" s="214" t="s">
        <v>261</v>
      </c>
      <c r="B50" s="21" t="s">
        <v>394</v>
      </c>
      <c r="C50" s="21" t="s">
        <v>286</v>
      </c>
      <c r="D50" s="21" t="s">
        <v>287</v>
      </c>
      <c r="E50" s="33" t="s">
        <v>395</v>
      </c>
      <c r="F50" s="21" t="s">
        <v>289</v>
      </c>
      <c r="G50" s="33" t="s">
        <v>339</v>
      </c>
      <c r="H50" s="21" t="s">
        <v>291</v>
      </c>
      <c r="I50" s="21" t="s">
        <v>292</v>
      </c>
      <c r="J50" s="33" t="s">
        <v>396</v>
      </c>
    </row>
    <row r="51" ht="18.75" customHeight="1" spans="1:10">
      <c r="A51" s="214" t="s">
        <v>261</v>
      </c>
      <c r="B51" s="21" t="s">
        <v>394</v>
      </c>
      <c r="C51" s="21" t="s">
        <v>286</v>
      </c>
      <c r="D51" s="21" t="s">
        <v>328</v>
      </c>
      <c r="E51" s="33" t="s">
        <v>386</v>
      </c>
      <c r="F51" s="21" t="s">
        <v>289</v>
      </c>
      <c r="G51" s="33" t="s">
        <v>344</v>
      </c>
      <c r="H51" s="21" t="s">
        <v>345</v>
      </c>
      <c r="I51" s="21" t="s">
        <v>292</v>
      </c>
      <c r="J51" s="33" t="s">
        <v>397</v>
      </c>
    </row>
    <row r="52" ht="18.75" customHeight="1" spans="1:10">
      <c r="A52" s="214" t="s">
        <v>261</v>
      </c>
      <c r="B52" s="21" t="s">
        <v>394</v>
      </c>
      <c r="C52" s="21" t="s">
        <v>286</v>
      </c>
      <c r="D52" s="21" t="s">
        <v>300</v>
      </c>
      <c r="E52" s="33" t="s">
        <v>398</v>
      </c>
      <c r="F52" s="21" t="s">
        <v>289</v>
      </c>
      <c r="G52" s="33" t="s">
        <v>302</v>
      </c>
      <c r="H52" s="21" t="s">
        <v>303</v>
      </c>
      <c r="I52" s="21" t="s">
        <v>292</v>
      </c>
      <c r="J52" s="33" t="s">
        <v>399</v>
      </c>
    </row>
    <row r="53" ht="18.75" customHeight="1" spans="1:10">
      <c r="A53" s="214" t="s">
        <v>261</v>
      </c>
      <c r="B53" s="21" t="s">
        <v>394</v>
      </c>
      <c r="C53" s="21" t="s">
        <v>310</v>
      </c>
      <c r="D53" s="21" t="s">
        <v>311</v>
      </c>
      <c r="E53" s="33" t="s">
        <v>400</v>
      </c>
      <c r="F53" s="21" t="s">
        <v>401</v>
      </c>
      <c r="G53" s="33" t="s">
        <v>402</v>
      </c>
      <c r="H53" s="21" t="s">
        <v>303</v>
      </c>
      <c r="I53" s="21" t="s">
        <v>292</v>
      </c>
      <c r="J53" s="33" t="s">
        <v>403</v>
      </c>
    </row>
    <row r="54" ht="18.75" customHeight="1" spans="1:10">
      <c r="A54" s="214" t="s">
        <v>261</v>
      </c>
      <c r="B54" s="21" t="s">
        <v>394</v>
      </c>
      <c r="C54" s="21" t="s">
        <v>315</v>
      </c>
      <c r="D54" s="21" t="s">
        <v>316</v>
      </c>
      <c r="E54" s="33" t="s">
        <v>316</v>
      </c>
      <c r="F54" s="21" t="s">
        <v>318</v>
      </c>
      <c r="G54" s="33" t="s">
        <v>313</v>
      </c>
      <c r="H54" s="21" t="s">
        <v>303</v>
      </c>
      <c r="I54" s="21" t="s">
        <v>292</v>
      </c>
      <c r="J54" s="33" t="s">
        <v>369</v>
      </c>
    </row>
  </sheetData>
  <mergeCells count="16">
    <mergeCell ref="A2:J2"/>
    <mergeCell ref="A3:H3"/>
    <mergeCell ref="A7:A14"/>
    <mergeCell ref="A15:A20"/>
    <mergeCell ref="A21:A28"/>
    <mergeCell ref="A29:A37"/>
    <mergeCell ref="A38:A43"/>
    <mergeCell ref="A44:A49"/>
    <mergeCell ref="A50:A54"/>
    <mergeCell ref="B7:B14"/>
    <mergeCell ref="B15:B20"/>
    <mergeCell ref="B21:B28"/>
    <mergeCell ref="B29:B37"/>
    <mergeCell ref="B38:B43"/>
    <mergeCell ref="B44:B49"/>
    <mergeCell ref="B50:B5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2025-03-11T06:42:00Z</dcterms:created>
  <dcterms:modified xsi:type="dcterms:W3CDTF">2025-03-14T02:21:46Z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CE7B29A8078D4A1D95BC00911FFCDE67_12</vt:lpwstr>
  </property>
  <property fmtid="{D5CDD505-2E9C-101B-9397-08002B2CF9AE}" pid="3" name="KSOProductBuildVer">
    <vt:lpwstr>2052-12.1.0.17145</vt:lpwstr>
  </property>
</Properties>
</file>