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<sst xmlns="http://schemas.openxmlformats.org/spreadsheetml/2006/main" count="1030" uniqueCount="393">
  <si>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</si>
  <si>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</si>
  <si>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</si>
  <si>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</si>
  <si>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</si>
  <si>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</si>
  <si>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</si>
  <si>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</si>
  <si>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</si>
  <si>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</si>
  <si>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</si>
  <si>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</si>
  <si>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</si>
  <si>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</si>
  <si>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</si>
  <si>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</si>
  <si>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</si>
  <si>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</si>
  <si>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</si>
  <si>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</si>
  <si>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</si>
  <si>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</si>
  <si>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</si>
  <si>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</si>
  <si>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</si>
  <si>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</si>
  <si>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</si>
  <si>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</si>
  <si>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</si>
  <si>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</si>
  <si>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</si>
  <si>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</si>
  <si>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</si>
  <si>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</si>
  <si>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</si>
  <si>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</si>
  <si>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</si>
  <si>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</si>
  <si>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</si>
  <si>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</si>
  <si>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</si>
  <si>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</si>
  <si>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</si>
  <si>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</si>
  <si>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</si>
  <si>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</si>
  <si>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</si>
  <si>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</si>
  <si>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</si>
  <si>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</si>
  <si>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</si>
  <si>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</si>
  <si>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</si>
  <si>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</si>
  <si>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</si>
  <si>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</si>
  <si>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</si>
  <si>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</si>
  <si>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</si>
  <si>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</si>
  <si>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</si>
  <si>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</si>
  <si>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</si>
  <si>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</si>
  <si>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</si>
  <si>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</si>
  <si>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</si>
  <si>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</si>
  <si>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</si>
  <si>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</si>
  <si>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105016</t>
  </si>
  <si>
    <t>永德县勐板中学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</si>
  <si>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</si>
  <si>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</si>
  <si>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</si>
  <si>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</si>
  <si>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</si>
  <si>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</si>
  <si>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</si>
  <si>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</si>
  <si>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</si>
  <si>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</si>
  <si>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</si>
  <si>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</si>
  <si>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</si>
  <si>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</si>
  <si>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</si>
  <si>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</si>
  <si>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2050203</t>
  </si>
  <si>
    <t>初中教育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</si>
  <si>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</si>
  <si>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</si>
  <si>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</si>
  <si>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</si>
  <si>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</si>
  <si>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</si>
  <si>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</si>
  <si>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</si>
  <si>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</si>
  <si>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</si>
  <si>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</si>
  <si>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</si>
  <si>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</si>
  <si>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</si>
  <si>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</si>
  <si>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</si>
  <si>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</si>
  <si>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</si>
  <si>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</si>
  <si>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</si>
  <si>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</si>
  <si>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</si>
  <si>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</si>
  <si>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</si>
  <si>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</si>
  <si>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</si>
  <si>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</si>
  <si>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</si>
  <si>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</si>
  <si>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</si>
  <si>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</si>
  <si>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</si>
  <si>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</si>
  <si>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</si>
  <si>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</si>
  <si>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</si>
  <si>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</si>
  <si>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</si>
  <si>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</si>
  <si>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</si>
  <si>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</si>
  <si>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</si>
  <si>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</si>
  <si>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</si>
  <si>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</si>
  <si>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</si>
  <si>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</si>
  <si>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</si>
  <si>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</si>
  <si>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</si>
  <si>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</si>
  <si>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</si>
  <si>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</si>
  <si>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</si>
  <si>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</si>
  <si>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</si>
  <si>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</si>
  <si>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</si>
  <si>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</si>
  <si>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</si>
  <si>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</si>
  <si>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</si>
  <si>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</si>
  <si>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</si>
  <si>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</si>
  <si>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</si>
  <si>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</si>
  <si>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</si>
  <si>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</si>
  <si>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</si>
  <si>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</si>
  <si>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</si>
  <si>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</si>
  <si>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</si>
  <si>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</si>
  <si>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</si>
  <si>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</si>
  <si>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</si>
  <si>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</si>
  <si>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</si>
  <si>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</si>
  <si>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</si>
  <si>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</si>
  <si>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</si>
  <si>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</si>
  <si>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</si>
  <si>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</si>
  <si>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2025年我校无一般公共预算“三公”经费支出预算，故公开附表中“2025年“三公”经费支出预算表”为空表。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</si>
  <si>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</si>
  <si>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</si>
  <si>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</si>
  <si>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</si>
  <si>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</si>
  <si>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</si>
  <si>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</si>
  <si>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</si>
  <si>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</si>
  <si>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</si>
  <si>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</si>
  <si>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</si>
  <si>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</si>
  <si>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</si>
  <si>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</si>
  <si>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</si>
  <si>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</si>
  <si>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</si>
  <si>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530923221100000442227</t>
  </si>
  <si>
    <t>事业单位工资支出</t>
  </si>
  <si>
    <t>30101</t>
  </si>
  <si>
    <t>基本工资</t>
  </si>
  <si>
    <t>30102</t>
  </si>
  <si>
    <t>津贴补贴</t>
  </si>
  <si>
    <t>2130104</t>
  </si>
  <si>
    <t>事业运行</t>
  </si>
  <si>
    <t>530923231100001418154</t>
  </si>
  <si>
    <t>集中连片乡村教师生活补助</t>
  </si>
  <si>
    <t>530923231100001418147</t>
  </si>
  <si>
    <t>事业人员参照公务员规范后绩效奖</t>
  </si>
  <si>
    <t>30107</t>
  </si>
  <si>
    <t>绩效工资</t>
  </si>
  <si>
    <t>530923221100000442244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</si>
  <si>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</si>
  <si>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</si>
  <si>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</si>
  <si>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</si>
  <si>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</si>
  <si>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</si>
  <si>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</si>
  <si>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</si>
  <si>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</si>
  <si>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</si>
  <si>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</si>
  <si>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</si>
  <si>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</si>
  <si>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530923221100000442246</t>
  </si>
  <si>
    <t>30113</t>
  </si>
  <si>
    <t>530923251100003753160</t>
  </si>
  <si>
    <t>编外人员工资支出</t>
  </si>
  <si>
    <t>30199</t>
  </si>
  <si>
    <t>其他工资福利支出</t>
  </si>
  <si>
    <t>530923221100000440114</t>
  </si>
  <si>
    <t>工会经费</t>
  </si>
  <si>
    <t>30228</t>
  </si>
  <si>
    <t>530923221100000442249</t>
  </si>
  <si>
    <t>离退休公用经费</t>
  </si>
  <si>
    <t>30299</t>
  </si>
  <si>
    <t>其他商品和服务支出</t>
  </si>
  <si>
    <t>530923221100000442248</t>
  </si>
  <si>
    <t>退休费</t>
  </si>
  <si>
    <t>30302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</si>
  <si>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</si>
  <si>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</si>
  <si>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</si>
  <si>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</si>
  <si>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</si>
  <si>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</si>
  <si>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</si>
  <si>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2025购买校服资金</t>
  </si>
  <si>
    <t>事业发展类</t>
  </si>
  <si>
    <t>530923251100003769810</t>
  </si>
  <si>
    <t>30218</t>
  </si>
  <si>
    <t>专用材料费</t>
  </si>
  <si>
    <t>2025教辅资料资金</t>
  </si>
  <si>
    <t>530923251100003769800</t>
  </si>
  <si>
    <t>30201</t>
  </si>
  <si>
    <t>办公费</t>
  </si>
  <si>
    <t>2025年课后服务费资金</t>
  </si>
  <si>
    <t>530923251100003762611</t>
  </si>
  <si>
    <t>30305</t>
  </si>
  <si>
    <t>生活补助</t>
  </si>
  <si>
    <t>2025年食堂伙食费资金</t>
  </si>
  <si>
    <t>530923251100003762503</t>
  </si>
  <si>
    <t>30308</t>
  </si>
  <si>
    <t>助学金</t>
  </si>
  <si>
    <t>2025年县级部分义教公用经费</t>
  </si>
  <si>
    <t>530923251100003752129</t>
  </si>
  <si>
    <t>30206</t>
  </si>
  <si>
    <t>电费</t>
  </si>
  <si>
    <t>30207</t>
  </si>
  <si>
    <t>邮电费</t>
  </si>
  <si>
    <t>家庭困难学生补助资金</t>
  </si>
  <si>
    <t>民生类</t>
  </si>
  <si>
    <t>530923251100003959251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</si>
  <si>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</si>
  <si>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</si>
  <si>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</si>
  <si>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</si>
  <si>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</si>
  <si>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</si>
  <si>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</si>
  <si>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</si>
  <si>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</si>
  <si>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</si>
  <si>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</si>
  <si>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加强校服管理，严格校服选购，严防校服选购中的腐败行为，确保校服优质、合体、美观、舒适，充分发挥校服育人和审美功能。</t>
  </si>
  <si>
    <t>产出指标</t>
  </si>
  <si>
    <t>数量指标</t>
  </si>
  <si>
    <t xml:space="preserve">	 自愿购买校服人数</t>
  </si>
  <si>
    <t>&gt;=</t>
  </si>
  <si>
    <t>885</t>
  </si>
  <si>
    <t>人</t>
  </si>
  <si>
    <t>定量指标</t>
  </si>
  <si>
    <t>在校生人数</t>
  </si>
  <si>
    <t>成本指标</t>
  </si>
  <si>
    <t>经济成本指标</t>
  </si>
  <si>
    <t>&lt;=</t>
  </si>
  <si>
    <t>215</t>
  </si>
  <si>
    <t>元</t>
  </si>
  <si>
    <t>初中生均标准</t>
  </si>
  <si>
    <t>效益指标</t>
  </si>
  <si>
    <t>社会效益</t>
  </si>
  <si>
    <t>初中毛入学率</t>
  </si>
  <si>
    <t>100</t>
  </si>
  <si>
    <t>%</t>
  </si>
  <si>
    <t>学校校服政策知晓率</t>
  </si>
  <si>
    <t>&gt;</t>
  </si>
  <si>
    <t>97</t>
  </si>
  <si>
    <t>满意度指标</t>
  </si>
  <si>
    <t>服务对象满意度</t>
  </si>
  <si>
    <t>接受测评学生家长满意度</t>
  </si>
  <si>
    <t>95</t>
  </si>
  <si>
    <t>加强永德县学校食堂财务管理，建立健全财务管理制度，规范食堂会计核算</t>
  </si>
  <si>
    <t>学校食堂就餐人数</t>
  </si>
  <si>
    <t>1870</t>
  </si>
  <si>
    <t>人次</t>
  </si>
  <si>
    <t>1400</t>
  </si>
  <si>
    <t xml:space="preserve">	 食堂伙食费兑付率</t>
  </si>
  <si>
    <t xml:space="preserve">	
食堂伙食费兑付率</t>
  </si>
  <si>
    <t xml:space="preserve"> 1、课后服务校内辅导类：学校可根据学生需求， 组织开展课后作业辅导、经典名著导读、体艺特长辅导、自主学习指导等活动。
   2、课后服务学生社团类：学校在原学生社团的基础上，进一步开设拓展性课后服务学生社团。
   3、课后服务社会服务类：有组织地开展义工活动、社会实践、劳动教育等活动。</t>
  </si>
  <si>
    <t>初中在校生</t>
  </si>
  <si>
    <t>1300</t>
  </si>
  <si>
    <t>=</t>
  </si>
  <si>
    <t>300</t>
  </si>
  <si>
    <t>义务教育巩固率</t>
  </si>
  <si>
    <t>96</t>
  </si>
  <si>
    <t>落实立德树人根本任务，切实减轻中小学过重课业负担和家庭经济负担，规范中小学（幼儿园）教辅材料选用征订，加强中小学（幼儿园）教辅材料选用征订监督管理。</t>
  </si>
  <si>
    <t xml:space="preserve">	 自愿购买教辅资料人数</t>
  </si>
  <si>
    <t>160</t>
  </si>
  <si>
    <t>确保学校能正常运转</t>
  </si>
  <si>
    <t>质量指标</t>
  </si>
  <si>
    <t>获补覆盖率</t>
  </si>
  <si>
    <t>反映在校学生获补覆盖情况。</t>
  </si>
  <si>
    <t>时效指标</t>
  </si>
  <si>
    <t>资金到位率</t>
  </si>
  <si>
    <t>反映资金到位及时情况</t>
  </si>
  <si>
    <t>学生满意度</t>
  </si>
  <si>
    <t>落实家庭困难学生补助</t>
  </si>
  <si>
    <t>享受家庭困难学生比例</t>
  </si>
  <si>
    <t>家庭困难学生数</t>
  </si>
  <si>
    <t>经济效益</t>
  </si>
  <si>
    <t>享受国家政策标准</t>
  </si>
  <si>
    <t>1500</t>
  </si>
  <si>
    <t>元/人</t>
  </si>
  <si>
    <t>家庭困难学生补助</t>
  </si>
  <si>
    <t>义教巩固率</t>
  </si>
  <si>
    <t>满意度调查</t>
  </si>
  <si>
    <t>家长满意度</t>
  </si>
  <si>
    <t>预算06表</t>
  </si>
  <si>
    <t>政府性基金预算支出预算表</t>
  </si>
  <si>
    <t>单位名称：临沧市发展和改革委员会</t>
  </si>
  <si>
    <t>本年政府性基金预算支出</t>
  </si>
  <si>
    <t>2025年我校无部门政府性基金预算支出预算，故公开附表中“2025年部门政府性基金预算支出预算表”为空表。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</si>
  <si>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</si>
  <si>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</si>
  <si>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</si>
  <si>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</si>
  <si>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</si>
  <si>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</si>
  <si>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</si>
  <si>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</si>
  <si>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</si>
  <si>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</si>
  <si>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2025年我校无部门政府采购预算，故公开附表中“2025年部门政府采购预算表”为空表。</t>
  </si>
  <si>
    <t>预算08表</t>
  </si>
  <si>
    <t>政府购买服务项目</t>
  </si>
  <si>
    <t>政府购买服务目录</t>
  </si>
  <si>
    <t>2025年我校无政府购买服务预算，故公开附表中“2025年部门政府购买服务预算表”为空表。</t>
  </si>
  <si>
    <t>预算09-1表</t>
  </si>
  <si>
    <t>单位名称（项目）</t>
  </si>
  <si>
    <t>地区</t>
  </si>
  <si>
    <t>政府性基金</t>
  </si>
  <si>
    <t>-</t>
  </si>
  <si>
    <t>2025年我校无县对下转移支付预算，故公开附表中“2025年县对下转移支付预算表”为空表。</t>
  </si>
  <si>
    <t>预算09-2表</t>
  </si>
  <si>
    <t>2025年我校无县对下转移支付绩效目标预算，故公开附表中“2025年县对下转移支付绩效目标表”为空表。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</si>
  <si>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</si>
  <si>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</si>
  <si>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</si>
  <si>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</si>
  <si>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</si>
  <si>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</si>
  <si>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</si>
  <si>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</si>
  <si>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2025年我校无新增资产配置预算，故公开附表中“2025年新增资产配置表”为空表。</t>
  </si>
  <si>
    <t>预算11表</t>
  </si>
  <si>
    <t>上级补助</t>
  </si>
  <si>
    <t>2025年我校无转移支付补助项目支出预算，故公开附表中“2025年转移支付补助项目支出预算表”为空表。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</si>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</sst>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7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3" workbookViewId="0">
      <selection activeCell="A7" sqref="A7:B1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0"/>
      <c r="C2" s="200"/>
      <c r="D2" s="200"/>
    </row>
    <row r="3" ht="18.75" customHeight="1" spans="1:4">
      <c r="A3" s="41" t="str">
        <f>"单位名称："&amp;"永德县勐板中学"</f>
        <v>单位名称：永德县勐板中学</v>
      </c>
      <c r="B3" s="201"/>
      <c r="C3" s="201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28" t="s">
        <v>6</v>
      </c>
      <c r="B7" s="23">
        <v>9666411.23</v>
      </c>
      <c r="C7" s="128" t="s">
        <v>7</v>
      </c>
      <c r="D7" s="23"/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/>
      <c r="C10" s="128" t="s">
        <v>13</v>
      </c>
      <c r="D10" s="23"/>
    </row>
    <row r="11" ht="18.75" customHeight="1" spans="1:4">
      <c r="A11" s="202" t="s">
        <v>14</v>
      </c>
      <c r="B11" s="23">
        <v>3309000</v>
      </c>
      <c r="C11" s="159" t="s">
        <v>15</v>
      </c>
      <c r="D11" s="23">
        <v>10833078.85</v>
      </c>
    </row>
    <row r="12" ht="18.75" customHeight="1" spans="1:4">
      <c r="A12" s="162" t="s">
        <v>16</v>
      </c>
      <c r="B12" s="23"/>
      <c r="C12" s="161" t="s">
        <v>17</v>
      </c>
      <c r="D12" s="23"/>
    </row>
    <row r="13" ht="18.75" customHeight="1" spans="1:4">
      <c r="A13" s="162" t="s">
        <v>18</v>
      </c>
      <c r="B13" s="23"/>
      <c r="C13" s="161" t="s">
        <v>19</v>
      </c>
      <c r="D13" s="23"/>
    </row>
    <row r="14" ht="18.75" customHeight="1" spans="1:4">
      <c r="A14" s="162" t="s">
        <v>20</v>
      </c>
      <c r="B14" s="23"/>
      <c r="C14" s="161" t="s">
        <v>21</v>
      </c>
      <c r="D14" s="23">
        <v>1080070.3</v>
      </c>
    </row>
    <row r="15" ht="18.75" customHeight="1" spans="1:4">
      <c r="A15" s="162" t="s">
        <v>22</v>
      </c>
      <c r="B15" s="23"/>
      <c r="C15" s="161" t="s">
        <v>23</v>
      </c>
      <c r="D15" s="23">
        <v>413931.25</v>
      </c>
    </row>
    <row r="16" ht="18.75" customHeight="1" spans="1:4">
      <c r="A16" s="162" t="s">
        <v>24</v>
      </c>
      <c r="B16" s="23">
        <v>3309000</v>
      </c>
      <c r="C16" s="162" t="s">
        <v>25</v>
      </c>
      <c r="D16" s="23"/>
    </row>
    <row r="17" ht="18.75" customHeight="1" spans="1:4">
      <c r="A17" s="162" t="s">
        <v>26</v>
      </c>
      <c r="B17" s="23"/>
      <c r="C17" s="162" t="s">
        <v>27</v>
      </c>
      <c r="D17" s="23"/>
    </row>
    <row r="18" ht="18.75" customHeight="1" spans="1:4">
      <c r="A18" s="163" t="s">
        <v>26</v>
      </c>
      <c r="B18" s="23"/>
      <c r="C18" s="161" t="s">
        <v>28</v>
      </c>
      <c r="D18" s="23"/>
    </row>
    <row r="19" ht="18.75" customHeight="1" spans="1:4">
      <c r="A19" s="163" t="s">
        <v>26</v>
      </c>
      <c r="B19" s="23"/>
      <c r="C19" s="161" t="s">
        <v>29</v>
      </c>
      <c r="D19" s="23"/>
    </row>
    <row r="20" ht="18.75" customHeight="1" spans="1:4">
      <c r="A20" s="163" t="s">
        <v>26</v>
      </c>
      <c r="B20" s="23"/>
      <c r="C20" s="161" t="s">
        <v>30</v>
      </c>
      <c r="D20" s="23"/>
    </row>
    <row r="21" ht="18.75" customHeight="1" spans="1:4">
      <c r="A21" s="163" t="s">
        <v>26</v>
      </c>
      <c r="B21" s="23"/>
      <c r="C21" s="161" t="s">
        <v>31</v>
      </c>
      <c r="D21" s="23"/>
    </row>
    <row r="22" ht="18.75" customHeight="1" spans="1:4">
      <c r="A22" s="163" t="s">
        <v>26</v>
      </c>
      <c r="B22" s="23"/>
      <c r="C22" s="161" t="s">
        <v>32</v>
      </c>
      <c r="D22" s="23"/>
    </row>
    <row r="23" ht="18.75" customHeight="1" spans="1:4">
      <c r="A23" s="163" t="s">
        <v>26</v>
      </c>
      <c r="B23" s="23"/>
      <c r="C23" s="161" t="s">
        <v>33</v>
      </c>
      <c r="D23" s="23"/>
    </row>
    <row r="24" ht="18.75" customHeight="1" spans="1:4">
      <c r="A24" s="163" t="s">
        <v>26</v>
      </c>
      <c r="B24" s="23"/>
      <c r="C24" s="161" t="s">
        <v>34</v>
      </c>
      <c r="D24" s="23"/>
    </row>
    <row r="25" ht="18.75" customHeight="1" spans="1:4">
      <c r="A25" s="163" t="s">
        <v>26</v>
      </c>
      <c r="B25" s="23"/>
      <c r="C25" s="161" t="s">
        <v>35</v>
      </c>
      <c r="D25" s="23">
        <v>648330.83</v>
      </c>
    </row>
    <row r="26" ht="18.75" customHeight="1" spans="1:4">
      <c r="A26" s="163" t="s">
        <v>26</v>
      </c>
      <c r="B26" s="23"/>
      <c r="C26" s="161" t="s">
        <v>36</v>
      </c>
      <c r="D26" s="23"/>
    </row>
    <row r="27" ht="18.75" customHeight="1" spans="1:4">
      <c r="A27" s="163" t="s">
        <v>26</v>
      </c>
      <c r="B27" s="23"/>
      <c r="C27" s="161" t="s">
        <v>37</v>
      </c>
      <c r="D27" s="23"/>
    </row>
    <row r="28" ht="18.75" customHeight="1" spans="1:4">
      <c r="A28" s="163" t="s">
        <v>26</v>
      </c>
      <c r="B28" s="23"/>
      <c r="C28" s="161" t="s">
        <v>38</v>
      </c>
      <c r="D28" s="23"/>
    </row>
    <row r="29" ht="18.75" customHeight="1" spans="1:4">
      <c r="A29" s="163" t="s">
        <v>26</v>
      </c>
      <c r="B29" s="23"/>
      <c r="C29" s="161" t="s">
        <v>39</v>
      </c>
      <c r="D29" s="23"/>
    </row>
    <row r="30" ht="18.75" customHeight="1" spans="1:4">
      <c r="A30" s="164" t="s">
        <v>26</v>
      </c>
      <c r="B30" s="23"/>
      <c r="C30" s="162" t="s">
        <v>40</v>
      </c>
      <c r="D30" s="23"/>
    </row>
    <row r="31" ht="18.75" customHeight="1" spans="1:4">
      <c r="A31" s="164" t="s">
        <v>26</v>
      </c>
      <c r="B31" s="23"/>
      <c r="C31" s="162" t="s">
        <v>41</v>
      </c>
      <c r="D31" s="23"/>
    </row>
    <row r="32" ht="18.75" customHeight="1" spans="1:4">
      <c r="A32" s="164" t="s">
        <v>26</v>
      </c>
      <c r="B32" s="23"/>
      <c r="C32" s="162" t="s">
        <v>42</v>
      </c>
      <c r="D32" s="23"/>
    </row>
    <row r="33" ht="18.75" customHeight="1" spans="1:4">
      <c r="A33" s="203"/>
      <c r="B33" s="165"/>
      <c r="C33" s="162" t="s">
        <v>43</v>
      </c>
      <c r="D33" s="23"/>
    </row>
    <row r="34" ht="18.75" customHeight="1" spans="1:4">
      <c r="A34" s="203" t="s">
        <v>44</v>
      </c>
      <c r="B34" s="165">
        <f>SUM(B7:B11)</f>
        <v>12975411.23</v>
      </c>
      <c r="C34" s="204" t="s">
        <v>45</v>
      </c>
      <c r="D34" s="165">
        <v>12975411.23</v>
      </c>
    </row>
    <row r="35" ht="18.75" customHeight="1" spans="1:4">
      <c r="A35" s="205" t="s">
        <v>46</v>
      </c>
      <c r="B35" s="23"/>
      <c r="C35" s="128" t="s">
        <v>47</v>
      </c>
      <c r="D35" s="23"/>
    </row>
    <row r="36" ht="18.75" customHeight="1" spans="1:4">
      <c r="A36" s="205" t="s">
        <v>48</v>
      </c>
      <c r="B36" s="23"/>
      <c r="C36" s="128" t="s">
        <v>48</v>
      </c>
      <c r="D36" s="23"/>
    </row>
    <row r="37" ht="18.75" customHeight="1" spans="1:4">
      <c r="A37" s="205" t="s">
        <v>49</v>
      </c>
      <c r="B37" s="23">
        <f>B35-B36</f>
        <v>0</v>
      </c>
      <c r="C37" s="128" t="s">
        <v>50</v>
      </c>
      <c r="D37" s="23"/>
    </row>
    <row r="38" ht="18.75" customHeight="1" spans="1:4">
      <c r="A38" s="206" t="s">
        <v>51</v>
      </c>
      <c r="B38" s="165">
        <f t="shared" ref="B38:D38" si="0">B34+B35</f>
        <v>12975411.23</v>
      </c>
      <c r="C38" s="204" t="s">
        <v>52</v>
      </c>
      <c r="D38" s="165">
        <f t="shared" si="0"/>
        <v>12975411.23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D1" workbookViewId="0">
      <selection activeCell="P10" sqref="P10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3"/>
      <c r="O1" s="66"/>
      <c r="P1" s="66"/>
      <c r="Q1" s="66"/>
      <c r="R1" s="66"/>
      <c r="S1" s="38" t="s">
        <v>53</v>
      </c>
    </row>
    <row r="2" ht="57.75" customHeight="1" spans="1:19">
      <c r="A2" s="124" t="str">
        <f>"2025"&amp;"年部门收入预算表"</f>
        <v>2025年部门收入预算表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94"/>
      <c r="P2" s="194"/>
      <c r="Q2" s="194"/>
      <c r="R2" s="194"/>
      <c r="S2" s="194"/>
    </row>
    <row r="3" ht="18.75" customHeight="1" spans="1:19">
      <c r="A3" s="41" t="str">
        <f>"单位名称："&amp;"永德县勐板中学"</f>
        <v>单位名称：永德县勐板中学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8" t="s">
        <v>1</v>
      </c>
    </row>
    <row r="4" ht="18.75" customHeight="1" spans="1:19">
      <c r="A4" s="179" t="s">
        <v>54</v>
      </c>
      <c r="B4" s="180" t="s">
        <v>55</v>
      </c>
      <c r="C4" s="180" t="s">
        <v>56</v>
      </c>
      <c r="D4" s="181" t="s">
        <v>57</v>
      </c>
      <c r="E4" s="182"/>
      <c r="F4" s="182"/>
      <c r="G4" s="182"/>
      <c r="H4" s="182"/>
      <c r="I4" s="182"/>
      <c r="J4" s="195"/>
      <c r="K4" s="182"/>
      <c r="L4" s="182"/>
      <c r="M4" s="182"/>
      <c r="N4" s="196"/>
      <c r="O4" s="181" t="s">
        <v>46</v>
      </c>
      <c r="P4" s="181"/>
      <c r="Q4" s="181"/>
      <c r="R4" s="181"/>
      <c r="S4" s="199"/>
    </row>
    <row r="5" ht="18.75" customHeight="1" spans="1:19">
      <c r="A5" s="183"/>
      <c r="B5" s="184"/>
      <c r="C5" s="184"/>
      <c r="D5" s="185" t="s">
        <v>58</v>
      </c>
      <c r="E5" s="185" t="s">
        <v>59</v>
      </c>
      <c r="F5" s="185" t="s">
        <v>60</v>
      </c>
      <c r="G5" s="185" t="s">
        <v>61</v>
      </c>
      <c r="H5" s="185" t="s">
        <v>62</v>
      </c>
      <c r="I5" s="197" t="s">
        <v>63</v>
      </c>
      <c r="J5" s="197"/>
      <c r="K5" s="197"/>
      <c r="L5" s="197"/>
      <c r="M5" s="197"/>
      <c r="N5" s="188"/>
      <c r="O5" s="185" t="s">
        <v>58</v>
      </c>
      <c r="P5" s="185" t="s">
        <v>59</v>
      </c>
      <c r="Q5" s="185" t="s">
        <v>60</v>
      </c>
      <c r="R5" s="185" t="s">
        <v>61</v>
      </c>
      <c r="S5" s="185" t="s">
        <v>64</v>
      </c>
    </row>
    <row r="6" ht="18.75" customHeight="1" spans="1:19">
      <c r="A6" s="186"/>
      <c r="B6" s="187"/>
      <c r="C6" s="187"/>
      <c r="D6" s="188"/>
      <c r="E6" s="188"/>
      <c r="F6" s="188"/>
      <c r="G6" s="188"/>
      <c r="H6" s="188"/>
      <c r="I6" s="187" t="s">
        <v>58</v>
      </c>
      <c r="J6" s="187" t="s">
        <v>65</v>
      </c>
      <c r="K6" s="187" t="s">
        <v>66</v>
      </c>
      <c r="L6" s="187" t="s">
        <v>67</v>
      </c>
      <c r="M6" s="187" t="s">
        <v>68</v>
      </c>
      <c r="N6" s="187" t="s">
        <v>69</v>
      </c>
      <c r="O6" s="198"/>
      <c r="P6" s="198"/>
      <c r="Q6" s="198"/>
      <c r="R6" s="198"/>
      <c r="S6" s="188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9" t="s">
        <v>70</v>
      </c>
      <c r="B8" s="190" t="s">
        <v>71</v>
      </c>
      <c r="C8" s="23">
        <v>12975411.23</v>
      </c>
      <c r="D8" s="23">
        <v>12975411.23</v>
      </c>
      <c r="E8" s="23">
        <v>9666411.23</v>
      </c>
      <c r="F8" s="23"/>
      <c r="G8" s="23"/>
      <c r="H8" s="23"/>
      <c r="I8" s="23">
        <v>3309000</v>
      </c>
      <c r="J8" s="23"/>
      <c r="K8" s="23"/>
      <c r="L8" s="23"/>
      <c r="M8" s="23"/>
      <c r="N8" s="23">
        <v>3309000</v>
      </c>
      <c r="O8" s="23"/>
      <c r="P8" s="23"/>
      <c r="Q8" s="23"/>
      <c r="R8" s="23"/>
      <c r="S8" s="23"/>
    </row>
    <row r="9" ht="18.75" customHeight="1" spans="1:19">
      <c r="A9" s="191" t="s">
        <v>56</v>
      </c>
      <c r="B9" s="192"/>
      <c r="C9" s="23">
        <v>12975411.23</v>
      </c>
      <c r="D9" s="23">
        <v>12975411.23</v>
      </c>
      <c r="E9" s="23">
        <v>9666411.23</v>
      </c>
      <c r="F9" s="23"/>
      <c r="G9" s="23"/>
      <c r="H9" s="23"/>
      <c r="I9" s="23">
        <v>3309000</v>
      </c>
      <c r="J9" s="23"/>
      <c r="K9" s="23"/>
      <c r="L9" s="23"/>
      <c r="M9" s="23"/>
      <c r="N9" s="23">
        <v>3309000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3"/>
  <sheetViews>
    <sheetView showZeros="0" workbookViewId="0">
      <selection activeCell="D22" sqref="D22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7"/>
      <c r="E1" s="1"/>
      <c r="F1" s="1"/>
      <c r="G1" s="1"/>
      <c r="H1" s="167"/>
      <c r="I1" s="1"/>
      <c r="J1" s="167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ht="18.75" customHeight="1" spans="1:15">
      <c r="A3" s="169" t="str">
        <f>"单位名称："&amp;"永德县勐板中学"</f>
        <v>单位名称：永德县勐板中学</v>
      </c>
      <c r="B3" s="170"/>
      <c r="C3" s="61"/>
      <c r="D3" s="29"/>
      <c r="E3" s="61"/>
      <c r="F3" s="61"/>
      <c r="G3" s="61"/>
      <c r="H3" s="29"/>
      <c r="I3" s="61"/>
      <c r="J3" s="29"/>
      <c r="K3" s="61"/>
      <c r="L3" s="61"/>
      <c r="M3" s="177"/>
      <c r="N3" s="177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33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4">
        <v>1</v>
      </c>
      <c r="B6" s="114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28" t="s">
        <v>84</v>
      </c>
      <c r="B7" s="156" t="s">
        <v>85</v>
      </c>
      <c r="C7" s="23">
        <v>10833078.85</v>
      </c>
      <c r="D7" s="23">
        <v>7524078.85</v>
      </c>
      <c r="E7" s="23">
        <v>7404462.1</v>
      </c>
      <c r="F7" s="23">
        <v>119616.75</v>
      </c>
      <c r="G7" s="23"/>
      <c r="H7" s="23"/>
      <c r="I7" s="23"/>
      <c r="J7" s="23">
        <v>3309000</v>
      </c>
      <c r="K7" s="23"/>
      <c r="L7" s="23"/>
      <c r="M7" s="23"/>
      <c r="N7" s="23"/>
      <c r="O7" s="23">
        <v>3309000</v>
      </c>
    </row>
    <row r="8" ht="18.75" customHeight="1" spans="1:15">
      <c r="A8" s="171" t="s">
        <v>86</v>
      </c>
      <c r="B8" s="207" t="s">
        <v>87</v>
      </c>
      <c r="C8" s="23">
        <v>10832592.85</v>
      </c>
      <c r="D8" s="23">
        <v>7523592.85</v>
      </c>
      <c r="E8" s="23">
        <v>7404462.1</v>
      </c>
      <c r="F8" s="23">
        <v>119130.75</v>
      </c>
      <c r="G8" s="23"/>
      <c r="H8" s="23"/>
      <c r="I8" s="23"/>
      <c r="J8" s="23">
        <v>3309000</v>
      </c>
      <c r="K8" s="23"/>
      <c r="L8" s="23"/>
      <c r="M8" s="23"/>
      <c r="N8" s="23"/>
      <c r="O8" s="23">
        <v>3309000</v>
      </c>
    </row>
    <row r="9" ht="18.75" customHeight="1" spans="1:15">
      <c r="A9" s="173" t="s">
        <v>88</v>
      </c>
      <c r="B9" s="208" t="s">
        <v>89</v>
      </c>
      <c r="C9" s="23">
        <v>10832592.85</v>
      </c>
      <c r="D9" s="23">
        <v>7523592.85</v>
      </c>
      <c r="E9" s="23">
        <v>7404462.1</v>
      </c>
      <c r="F9" s="23">
        <v>119130.75</v>
      </c>
      <c r="G9" s="23"/>
      <c r="H9" s="23"/>
      <c r="I9" s="23"/>
      <c r="J9" s="23">
        <v>3309000</v>
      </c>
      <c r="K9" s="23"/>
      <c r="L9" s="23"/>
      <c r="M9" s="23"/>
      <c r="N9" s="23"/>
      <c r="O9" s="23">
        <v>3309000</v>
      </c>
    </row>
    <row r="10" ht="18.75" customHeight="1" spans="1:15">
      <c r="A10" s="171" t="s">
        <v>90</v>
      </c>
      <c r="B10" s="207" t="s">
        <v>91</v>
      </c>
      <c r="C10" s="23">
        <v>486</v>
      </c>
      <c r="D10" s="23">
        <v>486</v>
      </c>
      <c r="E10" s="23"/>
      <c r="F10" s="23">
        <v>486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3" t="s">
        <v>92</v>
      </c>
      <c r="B11" s="208" t="s">
        <v>93</v>
      </c>
      <c r="C11" s="23">
        <v>486</v>
      </c>
      <c r="D11" s="23">
        <v>486</v>
      </c>
      <c r="E11" s="23"/>
      <c r="F11" s="23">
        <v>486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28" t="s">
        <v>94</v>
      </c>
      <c r="B12" s="156" t="s">
        <v>95</v>
      </c>
      <c r="C12" s="23">
        <v>1080070.3</v>
      </c>
      <c r="D12" s="23">
        <v>1080070.3</v>
      </c>
      <c r="E12" s="23">
        <v>1080070.3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1" t="s">
        <v>96</v>
      </c>
      <c r="B13" s="207" t="s">
        <v>97</v>
      </c>
      <c r="C13" s="23">
        <v>1080070.3</v>
      </c>
      <c r="D13" s="23">
        <v>1080070.3</v>
      </c>
      <c r="E13" s="23">
        <v>1080070.3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3" t="s">
        <v>98</v>
      </c>
      <c r="B14" s="208" t="s">
        <v>99</v>
      </c>
      <c r="C14" s="23">
        <v>215629.2</v>
      </c>
      <c r="D14" s="23">
        <v>215629.2</v>
      </c>
      <c r="E14" s="23">
        <v>215629.2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3" t="s">
        <v>100</v>
      </c>
      <c r="B15" s="208" t="s">
        <v>101</v>
      </c>
      <c r="C15" s="23">
        <v>864441.1</v>
      </c>
      <c r="D15" s="23">
        <v>864441.1</v>
      </c>
      <c r="E15" s="23">
        <v>864441.1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28" t="s">
        <v>102</v>
      </c>
      <c r="B16" s="156" t="s">
        <v>103</v>
      </c>
      <c r="C16" s="23">
        <v>413931.25</v>
      </c>
      <c r="D16" s="23">
        <v>413931.25</v>
      </c>
      <c r="E16" s="23">
        <v>413931.25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1" t="s">
        <v>104</v>
      </c>
      <c r="B17" s="207" t="s">
        <v>105</v>
      </c>
      <c r="C17" s="23">
        <v>413931.25</v>
      </c>
      <c r="D17" s="23">
        <v>413931.25</v>
      </c>
      <c r="E17" s="23">
        <v>413931.25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3" t="s">
        <v>106</v>
      </c>
      <c r="B18" s="208" t="s">
        <v>107</v>
      </c>
      <c r="C18" s="23">
        <v>383595.74</v>
      </c>
      <c r="D18" s="23">
        <v>383595.74</v>
      </c>
      <c r="E18" s="23">
        <v>383595.74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3" t="s">
        <v>108</v>
      </c>
      <c r="B19" s="208" t="s">
        <v>109</v>
      </c>
      <c r="C19" s="23">
        <v>30335.51</v>
      </c>
      <c r="D19" s="23">
        <v>30335.51</v>
      </c>
      <c r="E19" s="23">
        <v>30335.51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28" t="s">
        <v>110</v>
      </c>
      <c r="B20" s="156" t="s">
        <v>111</v>
      </c>
      <c r="C20" s="23">
        <v>648330.83</v>
      </c>
      <c r="D20" s="23">
        <v>648330.83</v>
      </c>
      <c r="E20" s="23">
        <v>648330.83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1" t="s">
        <v>112</v>
      </c>
      <c r="B21" s="207" t="s">
        <v>113</v>
      </c>
      <c r="C21" s="23">
        <v>648330.83</v>
      </c>
      <c r="D21" s="23">
        <v>648330.83</v>
      </c>
      <c r="E21" s="23">
        <v>648330.83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3" t="s">
        <v>114</v>
      </c>
      <c r="B22" s="208" t="s">
        <v>115</v>
      </c>
      <c r="C22" s="23">
        <v>648330.83</v>
      </c>
      <c r="D22" s="23">
        <v>648330.83</v>
      </c>
      <c r="E22" s="23">
        <v>648330.83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5" t="s">
        <v>116</v>
      </c>
      <c r="B23" s="176" t="s">
        <v>116</v>
      </c>
      <c r="C23" s="23">
        <v>12975411.23</v>
      </c>
      <c r="D23" s="23">
        <v>9666411.23</v>
      </c>
      <c r="E23" s="23">
        <v>9546794.48</v>
      </c>
      <c r="F23" s="23">
        <v>119616.75</v>
      </c>
      <c r="G23" s="23"/>
      <c r="H23" s="23"/>
      <c r="I23" s="23"/>
      <c r="J23" s="23">
        <v>3309000</v>
      </c>
      <c r="K23" s="23"/>
      <c r="L23" s="23"/>
      <c r="M23" s="23"/>
      <c r="N23" s="23"/>
      <c r="O23" s="23">
        <v>3309000</v>
      </c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7" workbookViewId="0">
      <selection activeCell="D42" sqref="D42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117</v>
      </c>
    </row>
    <row r="2" ht="36" customHeight="1" spans="1:4">
      <c r="A2" s="5" t="str">
        <f>"2025"&amp;"年部门财政拨款收支预算总表"</f>
        <v>2025年部门财政拨款收支预算总表</v>
      </c>
      <c r="B2" s="154"/>
      <c r="C2" s="154"/>
      <c r="D2" s="154"/>
    </row>
    <row r="3" ht="18.75" customHeight="1" spans="1:4">
      <c r="A3" s="7" t="str">
        <f>"单位名称："&amp;"永德县勐板中学"</f>
        <v>单位名称：永德县勐板中学</v>
      </c>
      <c r="B3" s="155"/>
      <c r="C3" s="155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4" t="str">
        <f>"2025"&amp;"年预算数"</f>
        <v>2025年预算数</v>
      </c>
      <c r="C5" s="30" t="s">
        <v>118</v>
      </c>
      <c r="D5" s="104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6" t="s">
        <v>119</v>
      </c>
      <c r="B7" s="23">
        <v>9666411.23</v>
      </c>
      <c r="C7" s="22" t="s">
        <v>120</v>
      </c>
      <c r="D7" s="23">
        <v>9666411.23</v>
      </c>
    </row>
    <row r="8" ht="18.75" customHeight="1" spans="1:4">
      <c r="A8" s="157" t="s">
        <v>121</v>
      </c>
      <c r="B8" s="23">
        <v>9666411.23</v>
      </c>
      <c r="C8" s="22" t="s">
        <v>122</v>
      </c>
      <c r="D8" s="23"/>
    </row>
    <row r="9" ht="18.75" customHeight="1" spans="1:4">
      <c r="A9" s="157" t="s">
        <v>123</v>
      </c>
      <c r="B9" s="23"/>
      <c r="C9" s="22" t="s">
        <v>124</v>
      </c>
      <c r="D9" s="23"/>
    </row>
    <row r="10" ht="18.75" customHeight="1" spans="1:4">
      <c r="A10" s="157" t="s">
        <v>125</v>
      </c>
      <c r="B10" s="23"/>
      <c r="C10" s="22" t="s">
        <v>126</v>
      </c>
      <c r="D10" s="23"/>
    </row>
    <row r="11" ht="18.75" customHeight="1" spans="1:4">
      <c r="A11" s="158" t="s">
        <v>127</v>
      </c>
      <c r="B11" s="23"/>
      <c r="C11" s="159" t="s">
        <v>128</v>
      </c>
      <c r="D11" s="23"/>
    </row>
    <row r="12" ht="18.75" customHeight="1" spans="1:4">
      <c r="A12" s="160" t="s">
        <v>121</v>
      </c>
      <c r="B12" s="23"/>
      <c r="C12" s="161" t="s">
        <v>129</v>
      </c>
      <c r="D12" s="23">
        <v>7524078.85</v>
      </c>
    </row>
    <row r="13" ht="18.75" customHeight="1" spans="1:4">
      <c r="A13" s="160" t="s">
        <v>123</v>
      </c>
      <c r="B13" s="23"/>
      <c r="C13" s="161" t="s">
        <v>130</v>
      </c>
      <c r="D13" s="23"/>
    </row>
    <row r="14" ht="18.75" customHeight="1" spans="1:4">
      <c r="A14" s="160" t="s">
        <v>125</v>
      </c>
      <c r="B14" s="23"/>
      <c r="C14" s="161" t="s">
        <v>131</v>
      </c>
      <c r="D14" s="23"/>
    </row>
    <row r="15" ht="18.75" customHeight="1" spans="1:4">
      <c r="A15" s="160" t="s">
        <v>26</v>
      </c>
      <c r="B15" s="23"/>
      <c r="C15" s="161" t="s">
        <v>132</v>
      </c>
      <c r="D15" s="23">
        <v>1080070.3</v>
      </c>
    </row>
    <row r="16" ht="18.75" customHeight="1" spans="1:4">
      <c r="A16" s="160" t="s">
        <v>26</v>
      </c>
      <c r="B16" s="23" t="s">
        <v>26</v>
      </c>
      <c r="C16" s="161" t="s">
        <v>133</v>
      </c>
      <c r="D16" s="23">
        <v>413931.25</v>
      </c>
    </row>
    <row r="17" ht="18.75" customHeight="1" spans="1:4">
      <c r="A17" s="162" t="s">
        <v>26</v>
      </c>
      <c r="B17" s="23" t="s">
        <v>26</v>
      </c>
      <c r="C17" s="161" t="s">
        <v>134</v>
      </c>
      <c r="D17" s="23"/>
    </row>
    <row r="18" ht="18.75" customHeight="1" spans="1:4">
      <c r="A18" s="162" t="s">
        <v>26</v>
      </c>
      <c r="B18" s="23" t="s">
        <v>26</v>
      </c>
      <c r="C18" s="161" t="s">
        <v>135</v>
      </c>
      <c r="D18" s="23"/>
    </row>
    <row r="19" ht="18.75" customHeight="1" spans="1:4">
      <c r="A19" s="163" t="s">
        <v>26</v>
      </c>
      <c r="B19" s="23" t="s">
        <v>26</v>
      </c>
      <c r="C19" s="161" t="s">
        <v>136</v>
      </c>
      <c r="D19" s="23"/>
    </row>
    <row r="20" ht="18.75" customHeight="1" spans="1:4">
      <c r="A20" s="163" t="s">
        <v>26</v>
      </c>
      <c r="B20" s="23" t="s">
        <v>26</v>
      </c>
      <c r="C20" s="161" t="s">
        <v>137</v>
      </c>
      <c r="D20" s="23"/>
    </row>
    <row r="21" ht="18.75" customHeight="1" spans="1:4">
      <c r="A21" s="163" t="s">
        <v>26</v>
      </c>
      <c r="B21" s="23" t="s">
        <v>26</v>
      </c>
      <c r="C21" s="161" t="s">
        <v>138</v>
      </c>
      <c r="D21" s="23"/>
    </row>
    <row r="22" ht="18.75" customHeight="1" spans="1:4">
      <c r="A22" s="163" t="s">
        <v>26</v>
      </c>
      <c r="B22" s="23" t="s">
        <v>26</v>
      </c>
      <c r="C22" s="161" t="s">
        <v>139</v>
      </c>
      <c r="D22" s="23"/>
    </row>
    <row r="23" ht="18.75" customHeight="1" spans="1:4">
      <c r="A23" s="163" t="s">
        <v>26</v>
      </c>
      <c r="B23" s="23" t="s">
        <v>26</v>
      </c>
      <c r="C23" s="161" t="s">
        <v>140</v>
      </c>
      <c r="D23" s="23"/>
    </row>
    <row r="24" ht="18.75" customHeight="1" spans="1:4">
      <c r="A24" s="163" t="s">
        <v>26</v>
      </c>
      <c r="B24" s="23" t="s">
        <v>26</v>
      </c>
      <c r="C24" s="161" t="s">
        <v>141</v>
      </c>
      <c r="D24" s="23"/>
    </row>
    <row r="25" ht="18.75" customHeight="1" spans="1:4">
      <c r="A25" s="163" t="s">
        <v>26</v>
      </c>
      <c r="B25" s="23" t="s">
        <v>26</v>
      </c>
      <c r="C25" s="161" t="s">
        <v>142</v>
      </c>
      <c r="D25" s="23"/>
    </row>
    <row r="26" ht="18.75" customHeight="1" spans="1:4">
      <c r="A26" s="163" t="s">
        <v>26</v>
      </c>
      <c r="B26" s="23" t="s">
        <v>26</v>
      </c>
      <c r="C26" s="161" t="s">
        <v>143</v>
      </c>
      <c r="D26" s="23">
        <v>648330.83</v>
      </c>
    </row>
    <row r="27" ht="18.75" customHeight="1" spans="1:4">
      <c r="A27" s="163" t="s">
        <v>26</v>
      </c>
      <c r="B27" s="23" t="s">
        <v>26</v>
      </c>
      <c r="C27" s="161" t="s">
        <v>144</v>
      </c>
      <c r="D27" s="23"/>
    </row>
    <row r="28" ht="18.75" customHeight="1" spans="1:4">
      <c r="A28" s="163" t="s">
        <v>26</v>
      </c>
      <c r="B28" s="23" t="s">
        <v>26</v>
      </c>
      <c r="C28" s="161" t="s">
        <v>145</v>
      </c>
      <c r="D28" s="23"/>
    </row>
    <row r="29" ht="18.75" customHeight="1" spans="1:4">
      <c r="A29" s="163" t="s">
        <v>26</v>
      </c>
      <c r="B29" s="23" t="s">
        <v>26</v>
      </c>
      <c r="C29" s="161" t="s">
        <v>146</v>
      </c>
      <c r="D29" s="23"/>
    </row>
    <row r="30" ht="18.75" customHeight="1" spans="1:4">
      <c r="A30" s="163" t="s">
        <v>26</v>
      </c>
      <c r="B30" s="23" t="s">
        <v>26</v>
      </c>
      <c r="C30" s="161" t="s">
        <v>147</v>
      </c>
      <c r="D30" s="23"/>
    </row>
    <row r="31" ht="18.75" customHeight="1" spans="1:4">
      <c r="A31" s="164" t="s">
        <v>26</v>
      </c>
      <c r="B31" s="23" t="s">
        <v>26</v>
      </c>
      <c r="C31" s="161" t="s">
        <v>148</v>
      </c>
      <c r="D31" s="23"/>
    </row>
    <row r="32" ht="18.75" customHeight="1" spans="1:4">
      <c r="A32" s="164" t="s">
        <v>26</v>
      </c>
      <c r="B32" s="23" t="s">
        <v>26</v>
      </c>
      <c r="C32" s="161" t="s">
        <v>149</v>
      </c>
      <c r="D32" s="23"/>
    </row>
    <row r="33" ht="18.75" customHeight="1" spans="1:4">
      <c r="A33" s="164" t="s">
        <v>26</v>
      </c>
      <c r="B33" s="23" t="s">
        <v>26</v>
      </c>
      <c r="C33" s="161" t="s">
        <v>150</v>
      </c>
      <c r="D33" s="23"/>
    </row>
    <row r="34" ht="18.75" customHeight="1" spans="1:4">
      <c r="A34" s="164"/>
      <c r="B34" s="23"/>
      <c r="C34" s="161" t="s">
        <v>151</v>
      </c>
      <c r="D34" s="23"/>
    </row>
    <row r="35" ht="18.75" customHeight="1" spans="1:4">
      <c r="A35" s="164" t="s">
        <v>26</v>
      </c>
      <c r="B35" s="23" t="s">
        <v>26</v>
      </c>
      <c r="C35" s="161" t="s">
        <v>152</v>
      </c>
      <c r="D35" s="23"/>
    </row>
    <row r="36" ht="18.75" customHeight="1" spans="1:4">
      <c r="A36" s="54" t="s">
        <v>153</v>
      </c>
      <c r="B36" s="165">
        <v>9666411.23</v>
      </c>
      <c r="C36" s="166" t="s">
        <v>52</v>
      </c>
      <c r="D36" s="165">
        <v>9666411.23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workbookViewId="0">
      <selection activeCell="C15" sqref="C15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4"/>
      <c r="F1" s="56"/>
      <c r="G1" s="39" t="s">
        <v>154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5"/>
      <c r="C2" s="145"/>
      <c r="D2" s="145"/>
      <c r="E2" s="145"/>
      <c r="F2" s="145"/>
      <c r="G2" s="145"/>
    </row>
    <row r="3" ht="18" customHeight="1" spans="1:7">
      <c r="A3" s="146" t="str">
        <f>"单位名称："&amp;"永德县勐板中学"</f>
        <v>单位名称：永德县勐板中学</v>
      </c>
      <c r="B3" s="28"/>
      <c r="C3" s="29"/>
      <c r="D3" s="29"/>
      <c r="E3" s="29"/>
      <c r="F3" s="99"/>
      <c r="G3" s="39" t="s">
        <v>1</v>
      </c>
    </row>
    <row r="4" ht="20.25" customHeight="1" spans="1:7">
      <c r="A4" s="147" t="s">
        <v>155</v>
      </c>
      <c r="B4" s="148"/>
      <c r="C4" s="104" t="s">
        <v>56</v>
      </c>
      <c r="D4" s="126" t="s">
        <v>75</v>
      </c>
      <c r="E4" s="13"/>
      <c r="F4" s="14"/>
      <c r="G4" s="119" t="s">
        <v>76</v>
      </c>
    </row>
    <row r="5" ht="20.25" customHeight="1" spans="1:7">
      <c r="A5" s="149" t="s">
        <v>73</v>
      </c>
      <c r="B5" s="149" t="s">
        <v>74</v>
      </c>
      <c r="C5" s="32"/>
      <c r="D5" s="65" t="s">
        <v>58</v>
      </c>
      <c r="E5" s="65" t="s">
        <v>156</v>
      </c>
      <c r="F5" s="65" t="s">
        <v>157</v>
      </c>
      <c r="G5" s="93"/>
    </row>
    <row r="6" ht="19.5" customHeight="1" spans="1:7">
      <c r="A6" s="149" t="s">
        <v>158</v>
      </c>
      <c r="B6" s="149" t="s">
        <v>159</v>
      </c>
      <c r="C6" s="149" t="s">
        <v>160</v>
      </c>
      <c r="D6" s="65">
        <v>4</v>
      </c>
      <c r="E6" s="150" t="s">
        <v>161</v>
      </c>
      <c r="F6" s="150" t="s">
        <v>162</v>
      </c>
      <c r="G6" s="149" t="s">
        <v>163</v>
      </c>
    </row>
    <row r="7" ht="18" customHeight="1" spans="1:7">
      <c r="A7" s="33" t="s">
        <v>84</v>
      </c>
      <c r="B7" s="33" t="s">
        <v>85</v>
      </c>
      <c r="C7" s="23">
        <v>7524078.85</v>
      </c>
      <c r="D7" s="23">
        <v>7404462.1</v>
      </c>
      <c r="E7" s="23">
        <v>7348576.18</v>
      </c>
      <c r="F7" s="23">
        <v>55885.92</v>
      </c>
      <c r="G7" s="23">
        <v>119616.75</v>
      </c>
    </row>
    <row r="8" ht="18" customHeight="1" spans="1:7">
      <c r="A8" s="115" t="s">
        <v>86</v>
      </c>
      <c r="B8" s="115" t="s">
        <v>87</v>
      </c>
      <c r="C8" s="23">
        <v>7523592.85</v>
      </c>
      <c r="D8" s="23">
        <v>7404462.1</v>
      </c>
      <c r="E8" s="23">
        <v>7348576.18</v>
      </c>
      <c r="F8" s="23">
        <v>55885.92</v>
      </c>
      <c r="G8" s="23">
        <v>119130.75</v>
      </c>
    </row>
    <row r="9" ht="18" customHeight="1" spans="1:7">
      <c r="A9" s="151" t="s">
        <v>88</v>
      </c>
      <c r="B9" s="151" t="s">
        <v>89</v>
      </c>
      <c r="C9" s="23">
        <v>7523592.85</v>
      </c>
      <c r="D9" s="23">
        <v>7404462.1</v>
      </c>
      <c r="E9" s="23">
        <v>7348576.18</v>
      </c>
      <c r="F9" s="23">
        <v>55885.92</v>
      </c>
      <c r="G9" s="23">
        <v>119130.75</v>
      </c>
    </row>
    <row r="10" ht="18" customHeight="1" spans="1:7">
      <c r="A10" s="115" t="s">
        <v>90</v>
      </c>
      <c r="B10" s="115" t="s">
        <v>91</v>
      </c>
      <c r="C10" s="23">
        <v>486</v>
      </c>
      <c r="D10" s="23"/>
      <c r="E10" s="23"/>
      <c r="F10" s="23"/>
      <c r="G10" s="23">
        <v>486</v>
      </c>
    </row>
    <row r="11" ht="18" customHeight="1" spans="1:7">
      <c r="A11" s="151" t="s">
        <v>92</v>
      </c>
      <c r="B11" s="151" t="s">
        <v>93</v>
      </c>
      <c r="C11" s="23">
        <v>486</v>
      </c>
      <c r="D11" s="23"/>
      <c r="E11" s="23"/>
      <c r="F11" s="23"/>
      <c r="G11" s="23">
        <v>486</v>
      </c>
    </row>
    <row r="12" ht="18" customHeight="1" spans="1:7">
      <c r="A12" s="33" t="s">
        <v>94</v>
      </c>
      <c r="B12" s="33" t="s">
        <v>95</v>
      </c>
      <c r="C12" s="23">
        <v>1080070.3</v>
      </c>
      <c r="D12" s="23">
        <v>1080070.3</v>
      </c>
      <c r="E12" s="23">
        <v>1075570.3</v>
      </c>
      <c r="F12" s="23">
        <v>4500</v>
      </c>
      <c r="G12" s="23"/>
    </row>
    <row r="13" ht="18" customHeight="1" spans="1:7">
      <c r="A13" s="115" t="s">
        <v>96</v>
      </c>
      <c r="B13" s="115" t="s">
        <v>97</v>
      </c>
      <c r="C13" s="23">
        <v>1080070.3</v>
      </c>
      <c r="D13" s="23">
        <v>1080070.3</v>
      </c>
      <c r="E13" s="23">
        <v>1075570.3</v>
      </c>
      <c r="F13" s="23">
        <v>4500</v>
      </c>
      <c r="G13" s="23"/>
    </row>
    <row r="14" ht="18" customHeight="1" spans="1:7">
      <c r="A14" s="151" t="s">
        <v>98</v>
      </c>
      <c r="B14" s="151" t="s">
        <v>99</v>
      </c>
      <c r="C14" s="23">
        <v>215629.2</v>
      </c>
      <c r="D14" s="23">
        <v>215629.2</v>
      </c>
      <c r="E14" s="23">
        <v>211129.2</v>
      </c>
      <c r="F14" s="23">
        <v>4500</v>
      </c>
      <c r="G14" s="23"/>
    </row>
    <row r="15" ht="18" customHeight="1" spans="1:7">
      <c r="A15" s="151" t="s">
        <v>100</v>
      </c>
      <c r="B15" s="151" t="s">
        <v>101</v>
      </c>
      <c r="C15" s="23">
        <v>864441.1</v>
      </c>
      <c r="D15" s="23">
        <v>864441.1</v>
      </c>
      <c r="E15" s="23">
        <v>864441.1</v>
      </c>
      <c r="F15" s="23"/>
      <c r="G15" s="23"/>
    </row>
    <row r="16" ht="18" customHeight="1" spans="1:7">
      <c r="A16" s="33" t="s">
        <v>102</v>
      </c>
      <c r="B16" s="33" t="s">
        <v>103</v>
      </c>
      <c r="C16" s="23">
        <v>413931.25</v>
      </c>
      <c r="D16" s="23">
        <v>413931.25</v>
      </c>
      <c r="E16" s="23">
        <v>413931.25</v>
      </c>
      <c r="F16" s="23"/>
      <c r="G16" s="23"/>
    </row>
    <row r="17" ht="18" customHeight="1" spans="1:7">
      <c r="A17" s="115" t="s">
        <v>104</v>
      </c>
      <c r="B17" s="115" t="s">
        <v>105</v>
      </c>
      <c r="C17" s="23">
        <v>413931.25</v>
      </c>
      <c r="D17" s="23">
        <v>413931.25</v>
      </c>
      <c r="E17" s="23">
        <v>413931.25</v>
      </c>
      <c r="F17" s="23"/>
      <c r="G17" s="23"/>
    </row>
    <row r="18" ht="18" customHeight="1" spans="1:7">
      <c r="A18" s="151" t="s">
        <v>106</v>
      </c>
      <c r="B18" s="151" t="s">
        <v>107</v>
      </c>
      <c r="C18" s="23">
        <v>383595.74</v>
      </c>
      <c r="D18" s="23">
        <v>383595.74</v>
      </c>
      <c r="E18" s="23">
        <v>383595.74</v>
      </c>
      <c r="F18" s="23"/>
      <c r="G18" s="23"/>
    </row>
    <row r="19" ht="18" customHeight="1" spans="1:7">
      <c r="A19" s="151" t="s">
        <v>108</v>
      </c>
      <c r="B19" s="151" t="s">
        <v>109</v>
      </c>
      <c r="C19" s="23">
        <v>30335.51</v>
      </c>
      <c r="D19" s="23">
        <v>30335.51</v>
      </c>
      <c r="E19" s="23">
        <v>30335.51</v>
      </c>
      <c r="F19" s="23"/>
      <c r="G19" s="23"/>
    </row>
    <row r="20" ht="18" customHeight="1" spans="1:7">
      <c r="A20" s="33" t="s">
        <v>110</v>
      </c>
      <c r="B20" s="33" t="s">
        <v>111</v>
      </c>
      <c r="C20" s="23">
        <v>648330.83</v>
      </c>
      <c r="D20" s="23">
        <v>648330.83</v>
      </c>
      <c r="E20" s="23">
        <v>648330.83</v>
      </c>
      <c r="F20" s="23"/>
      <c r="G20" s="23"/>
    </row>
    <row r="21" ht="18" customHeight="1" spans="1:7">
      <c r="A21" s="115" t="s">
        <v>112</v>
      </c>
      <c r="B21" s="115" t="s">
        <v>113</v>
      </c>
      <c r="C21" s="23">
        <v>648330.83</v>
      </c>
      <c r="D21" s="23">
        <v>648330.83</v>
      </c>
      <c r="E21" s="23">
        <v>648330.83</v>
      </c>
      <c r="F21" s="23"/>
      <c r="G21" s="23"/>
    </row>
    <row r="22" ht="18" customHeight="1" spans="1:7">
      <c r="A22" s="151" t="s">
        <v>114</v>
      </c>
      <c r="B22" s="151" t="s">
        <v>115</v>
      </c>
      <c r="C22" s="23">
        <v>648330.83</v>
      </c>
      <c r="D22" s="23">
        <v>648330.83</v>
      </c>
      <c r="E22" s="23">
        <v>648330.83</v>
      </c>
      <c r="F22" s="23"/>
      <c r="G22" s="23"/>
    </row>
    <row r="23" ht="18" customHeight="1" spans="1:7">
      <c r="A23" s="152" t="s">
        <v>116</v>
      </c>
      <c r="B23" s="153" t="s">
        <v>116</v>
      </c>
      <c r="C23" s="23">
        <v>9666411.23</v>
      </c>
      <c r="D23" s="23">
        <v>9546794.48</v>
      </c>
      <c r="E23" s="23">
        <v>9486408.56</v>
      </c>
      <c r="F23" s="23">
        <v>60385.92</v>
      </c>
      <c r="G23" s="23">
        <v>119616.75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C20" sqref="C20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4"/>
      <c r="B1" s="135"/>
      <c r="C1" s="136"/>
      <c r="D1" s="61"/>
      <c r="G1" s="86" t="s">
        <v>164</v>
      </c>
    </row>
    <row r="2" ht="39" customHeight="1" spans="1:7">
      <c r="A2" s="124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"单位名称："&amp;"永德县勐板中学"</f>
        <v>单位名称：永德县勐板中学</v>
      </c>
      <c r="B3" s="135"/>
      <c r="C3" s="136"/>
      <c r="D3" s="61"/>
      <c r="E3" s="29"/>
      <c r="G3" s="86" t="s">
        <v>165</v>
      </c>
    </row>
    <row r="4" ht="18.75" customHeight="1" spans="1:7">
      <c r="A4" s="10" t="s">
        <v>166</v>
      </c>
      <c r="B4" s="10" t="s">
        <v>167</v>
      </c>
      <c r="C4" s="30" t="s">
        <v>168</v>
      </c>
      <c r="D4" s="12" t="s">
        <v>169</v>
      </c>
      <c r="E4" s="13"/>
      <c r="F4" s="14"/>
      <c r="G4" s="30" t="s">
        <v>170</v>
      </c>
    </row>
    <row r="5" ht="18.75" customHeight="1" spans="1:7">
      <c r="A5" s="17"/>
      <c r="B5" s="137"/>
      <c r="C5" s="32"/>
      <c r="D5" s="65" t="s">
        <v>58</v>
      </c>
      <c r="E5" s="65" t="s">
        <v>171</v>
      </c>
      <c r="F5" s="65" t="s">
        <v>172</v>
      </c>
      <c r="G5" s="32"/>
    </row>
    <row r="6" ht="18.75" customHeight="1" spans="1:7">
      <c r="A6" s="138" t="s">
        <v>56</v>
      </c>
      <c r="B6" s="139">
        <v>1</v>
      </c>
      <c r="C6" s="140">
        <v>2</v>
      </c>
      <c r="D6" s="141">
        <v>3</v>
      </c>
      <c r="E6" s="141">
        <v>4</v>
      </c>
      <c r="F6" s="141">
        <v>5</v>
      </c>
      <c r="G6" s="140">
        <v>6</v>
      </c>
    </row>
    <row r="7" ht="18.75" customHeight="1" spans="1:7">
      <c r="A7" s="138" t="s">
        <v>56</v>
      </c>
      <c r="B7" s="142"/>
      <c r="C7" s="142"/>
      <c r="D7" s="142"/>
      <c r="E7" s="142"/>
      <c r="F7" s="142"/>
      <c r="G7" s="142"/>
    </row>
    <row r="8" ht="18.75" customHeight="1" spans="1:7">
      <c r="A8" s="143" t="s">
        <v>173</v>
      </c>
      <c r="B8" s="142"/>
      <c r="C8" s="142"/>
      <c r="D8" s="142"/>
      <c r="E8" s="142"/>
      <c r="F8" s="142"/>
      <c r="G8" s="142"/>
    </row>
    <row r="9" ht="18.75" customHeight="1" spans="1:7">
      <c r="A9" s="143" t="s">
        <v>174</v>
      </c>
      <c r="B9" s="142"/>
      <c r="C9" s="142"/>
      <c r="D9" s="142"/>
      <c r="E9" s="142"/>
      <c r="F9" s="142"/>
      <c r="G9" s="142"/>
    </row>
    <row r="10" ht="18.75" customHeight="1" spans="1:7">
      <c r="A10" s="143" t="s">
        <v>175</v>
      </c>
      <c r="B10" s="142"/>
      <c r="C10" s="142"/>
      <c r="D10" s="142"/>
      <c r="E10" s="142"/>
      <c r="F10" s="142"/>
      <c r="G10" s="142"/>
    </row>
    <row r="11" ht="18.75" customHeight="1" spans="1:7">
      <c r="A11" s="143" t="s">
        <v>176</v>
      </c>
      <c r="B11" s="142"/>
      <c r="C11" s="142"/>
      <c r="D11" s="142"/>
      <c r="E11" s="142"/>
      <c r="F11" s="142"/>
      <c r="G11" s="142"/>
    </row>
    <row r="12" customHeight="1" spans="1:1">
      <c r="A12" s="7" t="s">
        <v>177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0"/>
  <sheetViews>
    <sheetView showZeros="0" topLeftCell="A4" workbookViewId="0">
      <selection activeCell="H9" sqref="H9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2"/>
      <c r="D1" s="123"/>
      <c r="E1" s="123"/>
      <c r="F1" s="123"/>
      <c r="G1" s="123"/>
      <c r="H1" s="66"/>
      <c r="I1" s="66"/>
      <c r="J1" s="66"/>
      <c r="K1" s="66"/>
      <c r="L1" s="66"/>
      <c r="M1" s="66"/>
      <c r="N1" s="29"/>
      <c r="O1" s="29"/>
      <c r="P1" s="29"/>
      <c r="Q1" s="66"/>
      <c r="U1" s="122"/>
      <c r="W1" s="38" t="s">
        <v>178</v>
      </c>
    </row>
    <row r="2" ht="39.75" customHeight="1" spans="1:23">
      <c r="A2" s="124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"单位名称："&amp;"永德县勐板中学"</f>
        <v>单位名称：永德县勐板中学</v>
      </c>
      <c r="B3" s="125"/>
      <c r="C3" s="125"/>
      <c r="D3" s="125"/>
      <c r="E3" s="125"/>
      <c r="F3" s="125"/>
      <c r="G3" s="125"/>
      <c r="H3" s="70"/>
      <c r="I3" s="70"/>
      <c r="J3" s="70"/>
      <c r="K3" s="70"/>
      <c r="L3" s="70"/>
      <c r="M3" s="70"/>
      <c r="N3" s="92"/>
      <c r="O3" s="92"/>
      <c r="P3" s="92"/>
      <c r="Q3" s="70"/>
      <c r="U3" s="122"/>
      <c r="W3" s="38" t="s">
        <v>165</v>
      </c>
    </row>
    <row r="4" ht="18" customHeight="1" spans="1:23">
      <c r="A4" s="10" t="s">
        <v>179</v>
      </c>
      <c r="B4" s="10" t="s">
        <v>180</v>
      </c>
      <c r="C4" s="10" t="s">
        <v>181</v>
      </c>
      <c r="D4" s="10" t="s">
        <v>182</v>
      </c>
      <c r="E4" s="10" t="s">
        <v>183</v>
      </c>
      <c r="F4" s="10" t="s">
        <v>184</v>
      </c>
      <c r="G4" s="10" t="s">
        <v>185</v>
      </c>
      <c r="H4" s="126" t="s">
        <v>186</v>
      </c>
      <c r="I4" s="63" t="s">
        <v>186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31"/>
    </row>
    <row r="5" ht="18" customHeight="1" spans="1:23">
      <c r="A5" s="15"/>
      <c r="B5" s="121"/>
      <c r="C5" s="15"/>
      <c r="D5" s="15"/>
      <c r="E5" s="15"/>
      <c r="F5" s="15"/>
      <c r="G5" s="15"/>
      <c r="H5" s="104" t="s">
        <v>187</v>
      </c>
      <c r="I5" s="126" t="s">
        <v>59</v>
      </c>
      <c r="J5" s="63"/>
      <c r="K5" s="63"/>
      <c r="L5" s="63"/>
      <c r="M5" s="131"/>
      <c r="N5" s="12" t="s">
        <v>188</v>
      </c>
      <c r="O5" s="13"/>
      <c r="P5" s="14"/>
      <c r="Q5" s="10" t="s">
        <v>62</v>
      </c>
      <c r="R5" s="126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33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2" t="s">
        <v>189</v>
      </c>
      <c r="J6" s="10" t="s">
        <v>190</v>
      </c>
      <c r="K6" s="10" t="s">
        <v>191</v>
      </c>
      <c r="L6" s="10" t="s">
        <v>192</v>
      </c>
      <c r="M6" s="10" t="s">
        <v>193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194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7" t="s">
        <v>195</v>
      </c>
      <c r="K7" s="17" t="s">
        <v>191</v>
      </c>
      <c r="L7" s="17" t="s">
        <v>192</v>
      </c>
      <c r="M7" s="17" t="s">
        <v>193</v>
      </c>
      <c r="N7" s="17" t="s">
        <v>191</v>
      </c>
      <c r="O7" s="17" t="s">
        <v>192</v>
      </c>
      <c r="P7" s="17" t="s">
        <v>193</v>
      </c>
      <c r="Q7" s="17" t="s">
        <v>62</v>
      </c>
      <c r="R7" s="17" t="s">
        <v>58</v>
      </c>
      <c r="S7" s="17" t="s">
        <v>65</v>
      </c>
      <c r="T7" s="17" t="s">
        <v>194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71</v>
      </c>
      <c r="B9" s="128"/>
      <c r="C9" s="128"/>
      <c r="D9" s="128"/>
      <c r="E9" s="128"/>
      <c r="F9" s="128"/>
      <c r="G9" s="128"/>
      <c r="H9" s="23">
        <v>9546794.48</v>
      </c>
      <c r="I9" s="23">
        <v>9546794.48</v>
      </c>
      <c r="J9" s="23"/>
      <c r="K9" s="23"/>
      <c r="L9" s="23">
        <v>9546794.48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/>
      <c r="B10" s="21" t="s">
        <v>196</v>
      </c>
      <c r="C10" s="21" t="s">
        <v>197</v>
      </c>
      <c r="D10" s="21" t="s">
        <v>88</v>
      </c>
      <c r="E10" s="21" t="s">
        <v>89</v>
      </c>
      <c r="F10" s="21" t="s">
        <v>198</v>
      </c>
      <c r="G10" s="21" t="s">
        <v>199</v>
      </c>
      <c r="H10" s="23">
        <v>2794296</v>
      </c>
      <c r="I10" s="23">
        <v>2794296</v>
      </c>
      <c r="J10" s="23"/>
      <c r="K10" s="23"/>
      <c r="L10" s="23">
        <v>2794296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196</v>
      </c>
      <c r="C11" s="21" t="s">
        <v>197</v>
      </c>
      <c r="D11" s="21" t="s">
        <v>88</v>
      </c>
      <c r="E11" s="21" t="s">
        <v>89</v>
      </c>
      <c r="F11" s="21" t="s">
        <v>200</v>
      </c>
      <c r="G11" s="21" t="s">
        <v>201</v>
      </c>
      <c r="H11" s="23">
        <v>330660</v>
      </c>
      <c r="I11" s="23">
        <v>330660</v>
      </c>
      <c r="J11" s="23"/>
      <c r="K11" s="23"/>
      <c r="L11" s="23">
        <v>330660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196</v>
      </c>
      <c r="C12" s="21" t="s">
        <v>197</v>
      </c>
      <c r="D12" s="21" t="s">
        <v>202</v>
      </c>
      <c r="E12" s="21" t="s">
        <v>203</v>
      </c>
      <c r="F12" s="21" t="s">
        <v>200</v>
      </c>
      <c r="G12" s="21" t="s">
        <v>201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196</v>
      </c>
      <c r="C13" s="21" t="s">
        <v>197</v>
      </c>
      <c r="D13" s="21" t="s">
        <v>88</v>
      </c>
      <c r="E13" s="21" t="s">
        <v>89</v>
      </c>
      <c r="F13" s="21" t="s">
        <v>200</v>
      </c>
      <c r="G13" s="21" t="s">
        <v>201</v>
      </c>
      <c r="H13" s="23">
        <v>324000</v>
      </c>
      <c r="I13" s="23">
        <v>324000</v>
      </c>
      <c r="J13" s="23"/>
      <c r="K13" s="23"/>
      <c r="L13" s="23">
        <v>324000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204</v>
      </c>
      <c r="C14" s="21" t="s">
        <v>205</v>
      </c>
      <c r="D14" s="21" t="s">
        <v>88</v>
      </c>
      <c r="E14" s="21" t="s">
        <v>89</v>
      </c>
      <c r="F14" s="21" t="s">
        <v>200</v>
      </c>
      <c r="G14" s="21" t="s">
        <v>201</v>
      </c>
      <c r="H14" s="23">
        <v>324000</v>
      </c>
      <c r="I14" s="23">
        <v>324000</v>
      </c>
      <c r="J14" s="23"/>
      <c r="K14" s="23"/>
      <c r="L14" s="23">
        <v>324000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206</v>
      </c>
      <c r="C15" s="21" t="s">
        <v>207</v>
      </c>
      <c r="D15" s="21" t="s">
        <v>88</v>
      </c>
      <c r="E15" s="21" t="s">
        <v>89</v>
      </c>
      <c r="F15" s="21" t="s">
        <v>208</v>
      </c>
      <c r="G15" s="21" t="s">
        <v>209</v>
      </c>
      <c r="H15" s="23">
        <v>972000</v>
      </c>
      <c r="I15" s="23">
        <v>972000</v>
      </c>
      <c r="J15" s="23"/>
      <c r="K15" s="23"/>
      <c r="L15" s="23">
        <v>972000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196</v>
      </c>
      <c r="C16" s="21" t="s">
        <v>197</v>
      </c>
      <c r="D16" s="21" t="s">
        <v>88</v>
      </c>
      <c r="E16" s="21" t="s">
        <v>89</v>
      </c>
      <c r="F16" s="21" t="s">
        <v>208</v>
      </c>
      <c r="G16" s="21" t="s">
        <v>209</v>
      </c>
      <c r="H16" s="23">
        <v>1697840.88</v>
      </c>
      <c r="I16" s="23">
        <v>1697840.88</v>
      </c>
      <c r="J16" s="23"/>
      <c r="K16" s="23"/>
      <c r="L16" s="23">
        <v>1697840.88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196</v>
      </c>
      <c r="C17" s="21" t="s">
        <v>197</v>
      </c>
      <c r="D17" s="21" t="s">
        <v>88</v>
      </c>
      <c r="E17" s="21" t="s">
        <v>89</v>
      </c>
      <c r="F17" s="21" t="s">
        <v>208</v>
      </c>
      <c r="G17" s="21" t="s">
        <v>209</v>
      </c>
      <c r="H17" s="23">
        <v>579960</v>
      </c>
      <c r="I17" s="23">
        <v>579960</v>
      </c>
      <c r="J17" s="23"/>
      <c r="K17" s="23"/>
      <c r="L17" s="23">
        <v>579960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210</v>
      </c>
      <c r="C18" s="21" t="s">
        <v>211</v>
      </c>
      <c r="D18" s="21" t="s">
        <v>100</v>
      </c>
      <c r="E18" s="21" t="s">
        <v>101</v>
      </c>
      <c r="F18" s="21" t="s">
        <v>212</v>
      </c>
      <c r="G18" s="21" t="s">
        <v>213</v>
      </c>
      <c r="H18" s="23">
        <v>864441.1</v>
      </c>
      <c r="I18" s="23">
        <v>864441.1</v>
      </c>
      <c r="J18" s="23"/>
      <c r="K18" s="23"/>
      <c r="L18" s="23">
        <v>864441.1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210</v>
      </c>
      <c r="C19" s="21" t="s">
        <v>211</v>
      </c>
      <c r="D19" s="21" t="s">
        <v>214</v>
      </c>
      <c r="E19" s="21" t="s">
        <v>215</v>
      </c>
      <c r="F19" s="21" t="s">
        <v>216</v>
      </c>
      <c r="G19" s="21" t="s">
        <v>217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210</v>
      </c>
      <c r="C20" s="21" t="s">
        <v>211</v>
      </c>
      <c r="D20" s="21" t="s">
        <v>218</v>
      </c>
      <c r="E20" s="21" t="s">
        <v>219</v>
      </c>
      <c r="F20" s="21" t="s">
        <v>220</v>
      </c>
      <c r="G20" s="21" t="s">
        <v>221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210</v>
      </c>
      <c r="C21" s="21" t="s">
        <v>211</v>
      </c>
      <c r="D21" s="21" t="s">
        <v>106</v>
      </c>
      <c r="E21" s="21" t="s">
        <v>107</v>
      </c>
      <c r="F21" s="21" t="s">
        <v>220</v>
      </c>
      <c r="G21" s="21" t="s">
        <v>221</v>
      </c>
      <c r="H21" s="23">
        <v>383595.74</v>
      </c>
      <c r="I21" s="23">
        <v>383595.74</v>
      </c>
      <c r="J21" s="23"/>
      <c r="K21" s="23"/>
      <c r="L21" s="23">
        <v>383595.74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210</v>
      </c>
      <c r="C22" s="21" t="s">
        <v>211</v>
      </c>
      <c r="D22" s="21" t="s">
        <v>88</v>
      </c>
      <c r="E22" s="21" t="s">
        <v>89</v>
      </c>
      <c r="F22" s="21" t="s">
        <v>222</v>
      </c>
      <c r="G22" s="21" t="s">
        <v>223</v>
      </c>
      <c r="H22" s="23">
        <v>37819.3</v>
      </c>
      <c r="I22" s="23">
        <v>37819.3</v>
      </c>
      <c r="J22" s="23"/>
      <c r="K22" s="23"/>
      <c r="L22" s="23">
        <v>37819.3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210</v>
      </c>
      <c r="C23" s="21" t="s">
        <v>211</v>
      </c>
      <c r="D23" s="21" t="s">
        <v>108</v>
      </c>
      <c r="E23" s="21" t="s">
        <v>109</v>
      </c>
      <c r="F23" s="21" t="s">
        <v>222</v>
      </c>
      <c r="G23" s="21" t="s">
        <v>223</v>
      </c>
      <c r="H23" s="23">
        <v>10805.51</v>
      </c>
      <c r="I23" s="23">
        <v>10805.51</v>
      </c>
      <c r="J23" s="23"/>
      <c r="K23" s="23"/>
      <c r="L23" s="23">
        <v>10805.51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210</v>
      </c>
      <c r="C24" s="21" t="s">
        <v>211</v>
      </c>
      <c r="D24" s="21" t="s">
        <v>108</v>
      </c>
      <c r="E24" s="21" t="s">
        <v>109</v>
      </c>
      <c r="F24" s="21" t="s">
        <v>222</v>
      </c>
      <c r="G24" s="21" t="s">
        <v>223</v>
      </c>
      <c r="H24" s="23">
        <v>19530</v>
      </c>
      <c r="I24" s="23">
        <v>19530</v>
      </c>
      <c r="J24" s="23"/>
      <c r="K24" s="23"/>
      <c r="L24" s="23">
        <v>19530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224</v>
      </c>
      <c r="C25" s="21" t="s">
        <v>115</v>
      </c>
      <c r="D25" s="21" t="s">
        <v>114</v>
      </c>
      <c r="E25" s="21" t="s">
        <v>115</v>
      </c>
      <c r="F25" s="21" t="s">
        <v>225</v>
      </c>
      <c r="G25" s="21" t="s">
        <v>115</v>
      </c>
      <c r="H25" s="23">
        <v>648330.83</v>
      </c>
      <c r="I25" s="23">
        <v>648330.83</v>
      </c>
      <c r="J25" s="23"/>
      <c r="K25" s="23"/>
      <c r="L25" s="23">
        <v>648330.83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226</v>
      </c>
      <c r="C26" s="21" t="s">
        <v>227</v>
      </c>
      <c r="D26" s="21" t="s">
        <v>88</v>
      </c>
      <c r="E26" s="21" t="s">
        <v>89</v>
      </c>
      <c r="F26" s="21" t="s">
        <v>228</v>
      </c>
      <c r="G26" s="21" t="s">
        <v>229</v>
      </c>
      <c r="H26" s="23">
        <v>288000</v>
      </c>
      <c r="I26" s="23">
        <v>288000</v>
      </c>
      <c r="J26" s="23"/>
      <c r="K26" s="23"/>
      <c r="L26" s="23">
        <v>288000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230</v>
      </c>
      <c r="C27" s="21" t="s">
        <v>231</v>
      </c>
      <c r="D27" s="21" t="s">
        <v>88</v>
      </c>
      <c r="E27" s="21" t="s">
        <v>89</v>
      </c>
      <c r="F27" s="21" t="s">
        <v>232</v>
      </c>
      <c r="G27" s="21" t="s">
        <v>231</v>
      </c>
      <c r="H27" s="23">
        <v>55885.92</v>
      </c>
      <c r="I27" s="23">
        <v>55885.92</v>
      </c>
      <c r="J27" s="23"/>
      <c r="K27" s="23"/>
      <c r="L27" s="23">
        <v>55885.92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233</v>
      </c>
      <c r="C28" s="21" t="s">
        <v>234</v>
      </c>
      <c r="D28" s="21" t="s">
        <v>98</v>
      </c>
      <c r="E28" s="21" t="s">
        <v>99</v>
      </c>
      <c r="F28" s="21" t="s">
        <v>235</v>
      </c>
      <c r="G28" s="21" t="s">
        <v>236</v>
      </c>
      <c r="H28" s="23">
        <v>4500</v>
      </c>
      <c r="I28" s="23">
        <v>4500</v>
      </c>
      <c r="J28" s="23"/>
      <c r="K28" s="23"/>
      <c r="L28" s="23">
        <v>4500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237</v>
      </c>
      <c r="C29" s="21" t="s">
        <v>238</v>
      </c>
      <c r="D29" s="21" t="s">
        <v>98</v>
      </c>
      <c r="E29" s="21" t="s">
        <v>99</v>
      </c>
      <c r="F29" s="21" t="s">
        <v>239</v>
      </c>
      <c r="G29" s="21" t="s">
        <v>238</v>
      </c>
      <c r="H29" s="23">
        <v>211129.2</v>
      </c>
      <c r="I29" s="23">
        <v>211129.2</v>
      </c>
      <c r="J29" s="23"/>
      <c r="K29" s="23"/>
      <c r="L29" s="23">
        <v>211129.2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34" t="s">
        <v>116</v>
      </c>
      <c r="B30" s="129"/>
      <c r="C30" s="129"/>
      <c r="D30" s="129"/>
      <c r="E30" s="129"/>
      <c r="F30" s="129"/>
      <c r="G30" s="130"/>
      <c r="H30" s="23">
        <v>9546794.48</v>
      </c>
      <c r="I30" s="23">
        <v>9546794.48</v>
      </c>
      <c r="J30" s="23"/>
      <c r="K30" s="23"/>
      <c r="L30" s="23">
        <v>9546794.48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</sheetData>
  <mergeCells count="30">
    <mergeCell ref="A2:W2"/>
    <mergeCell ref="A3:G3"/>
    <mergeCell ref="H4:W4"/>
    <mergeCell ref="I5:M5"/>
    <mergeCell ref="N5:P5"/>
    <mergeCell ref="R5:W5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4"/>
  <sheetViews>
    <sheetView showZeros="0" topLeftCell="C1" workbookViewId="0">
      <selection activeCell="J24" sqref="J24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240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"单位名称："&amp;"永德县勐板中学"</f>
        <v>单位名称：永德县勐板中学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165</v>
      </c>
    </row>
    <row r="4" ht="18.75" customHeight="1" spans="1:23">
      <c r="A4" s="10" t="s">
        <v>241</v>
      </c>
      <c r="B4" s="11" t="s">
        <v>180</v>
      </c>
      <c r="C4" s="10" t="s">
        <v>181</v>
      </c>
      <c r="D4" s="10" t="s">
        <v>242</v>
      </c>
      <c r="E4" s="11" t="s">
        <v>182</v>
      </c>
      <c r="F4" s="11" t="s">
        <v>183</v>
      </c>
      <c r="G4" s="11" t="s">
        <v>243</v>
      </c>
      <c r="H4" s="11" t="s">
        <v>244</v>
      </c>
      <c r="I4" s="30" t="s">
        <v>56</v>
      </c>
      <c r="J4" s="12" t="s">
        <v>245</v>
      </c>
      <c r="K4" s="13"/>
      <c r="L4" s="13"/>
      <c r="M4" s="14"/>
      <c r="N4" s="12" t="s">
        <v>188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18" t="s">
        <v>59</v>
      </c>
      <c r="K5" s="119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194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0" t="s">
        <v>58</v>
      </c>
      <c r="K6" s="93"/>
      <c r="L6" s="31"/>
      <c r="M6" s="31"/>
      <c r="N6" s="31"/>
      <c r="O6" s="31"/>
      <c r="P6" s="31"/>
      <c r="Q6" s="31"/>
      <c r="R6" s="31"/>
      <c r="S6" s="121"/>
      <c r="T6" s="121"/>
      <c r="U6" s="121"/>
      <c r="V6" s="121"/>
      <c r="W6" s="121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6" t="s">
        <v>58</v>
      </c>
      <c r="K7" s="46" t="s">
        <v>246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  <c r="T8" s="116">
        <v>20</v>
      </c>
      <c r="U8" s="116">
        <v>21</v>
      </c>
      <c r="V8" s="116">
        <v>22</v>
      </c>
      <c r="W8" s="116">
        <v>23</v>
      </c>
    </row>
    <row r="9" ht="18.75" customHeight="1" spans="1:23">
      <c r="A9" s="21"/>
      <c r="B9" s="21"/>
      <c r="C9" s="21" t="s">
        <v>247</v>
      </c>
      <c r="D9" s="21"/>
      <c r="E9" s="21"/>
      <c r="F9" s="21"/>
      <c r="G9" s="21"/>
      <c r="H9" s="21"/>
      <c r="I9" s="23">
        <v>79000</v>
      </c>
      <c r="J9" s="23"/>
      <c r="K9" s="23"/>
      <c r="L9" s="23"/>
      <c r="M9" s="23"/>
      <c r="N9" s="23"/>
      <c r="O9" s="23"/>
      <c r="P9" s="23"/>
      <c r="Q9" s="23"/>
      <c r="R9" s="23">
        <v>79000</v>
      </c>
      <c r="S9" s="23"/>
      <c r="T9" s="23"/>
      <c r="U9" s="23"/>
      <c r="V9" s="23"/>
      <c r="W9" s="23">
        <v>79000</v>
      </c>
    </row>
    <row r="10" ht="18.75" customHeight="1" spans="1:23">
      <c r="A10" s="117" t="s">
        <v>248</v>
      </c>
      <c r="B10" s="117" t="s">
        <v>249</v>
      </c>
      <c r="C10" s="21" t="s">
        <v>247</v>
      </c>
      <c r="D10" s="117" t="s">
        <v>71</v>
      </c>
      <c r="E10" s="117" t="s">
        <v>88</v>
      </c>
      <c r="F10" s="117" t="s">
        <v>89</v>
      </c>
      <c r="G10" s="117" t="s">
        <v>250</v>
      </c>
      <c r="H10" s="117" t="s">
        <v>251</v>
      </c>
      <c r="I10" s="23">
        <v>79000</v>
      </c>
      <c r="J10" s="23"/>
      <c r="K10" s="23"/>
      <c r="L10" s="23"/>
      <c r="M10" s="23"/>
      <c r="N10" s="23"/>
      <c r="O10" s="23"/>
      <c r="P10" s="23"/>
      <c r="Q10" s="23"/>
      <c r="R10" s="23">
        <v>79000</v>
      </c>
      <c r="S10" s="23"/>
      <c r="T10" s="23"/>
      <c r="U10" s="23"/>
      <c r="V10" s="23"/>
      <c r="W10" s="23">
        <v>79000</v>
      </c>
    </row>
    <row r="11" ht="18.75" customHeight="1" spans="1:23">
      <c r="A11" s="24"/>
      <c r="B11" s="24"/>
      <c r="C11" s="21" t="s">
        <v>252</v>
      </c>
      <c r="D11" s="24"/>
      <c r="E11" s="24"/>
      <c r="F11" s="24"/>
      <c r="G11" s="24"/>
      <c r="H11" s="24"/>
      <c r="I11" s="23">
        <v>130000</v>
      </c>
      <c r="J11" s="23"/>
      <c r="K11" s="23"/>
      <c r="L11" s="23"/>
      <c r="M11" s="23"/>
      <c r="N11" s="23"/>
      <c r="O11" s="23"/>
      <c r="P11" s="23"/>
      <c r="Q11" s="23"/>
      <c r="R11" s="23">
        <v>130000</v>
      </c>
      <c r="S11" s="23"/>
      <c r="T11" s="23"/>
      <c r="U11" s="23"/>
      <c r="V11" s="23"/>
      <c r="W11" s="23">
        <v>130000</v>
      </c>
    </row>
    <row r="12" ht="18.75" customHeight="1" spans="1:23">
      <c r="A12" s="117" t="s">
        <v>248</v>
      </c>
      <c r="B12" s="117" t="s">
        <v>253</v>
      </c>
      <c r="C12" s="21" t="s">
        <v>252</v>
      </c>
      <c r="D12" s="117" t="s">
        <v>71</v>
      </c>
      <c r="E12" s="117" t="s">
        <v>88</v>
      </c>
      <c r="F12" s="117" t="s">
        <v>89</v>
      </c>
      <c r="G12" s="117" t="s">
        <v>254</v>
      </c>
      <c r="H12" s="117" t="s">
        <v>255</v>
      </c>
      <c r="I12" s="23">
        <v>130000</v>
      </c>
      <c r="J12" s="23"/>
      <c r="K12" s="23"/>
      <c r="L12" s="23"/>
      <c r="M12" s="23"/>
      <c r="N12" s="23"/>
      <c r="O12" s="23"/>
      <c r="P12" s="23"/>
      <c r="Q12" s="23"/>
      <c r="R12" s="23">
        <v>130000</v>
      </c>
      <c r="S12" s="23"/>
      <c r="T12" s="23"/>
      <c r="U12" s="23"/>
      <c r="V12" s="23"/>
      <c r="W12" s="23">
        <v>130000</v>
      </c>
    </row>
    <row r="13" ht="18.75" customHeight="1" spans="1:23">
      <c r="A13" s="24"/>
      <c r="B13" s="24"/>
      <c r="C13" s="21" t="s">
        <v>256</v>
      </c>
      <c r="D13" s="24"/>
      <c r="E13" s="24"/>
      <c r="F13" s="24"/>
      <c r="G13" s="24"/>
      <c r="H13" s="24"/>
      <c r="I13" s="23">
        <v>400000</v>
      </c>
      <c r="J13" s="23"/>
      <c r="K13" s="23"/>
      <c r="L13" s="23"/>
      <c r="M13" s="23"/>
      <c r="N13" s="23"/>
      <c r="O13" s="23"/>
      <c r="P13" s="23"/>
      <c r="Q13" s="23"/>
      <c r="R13" s="23">
        <v>400000</v>
      </c>
      <c r="S13" s="23"/>
      <c r="T13" s="23"/>
      <c r="U13" s="23"/>
      <c r="V13" s="23"/>
      <c r="W13" s="23">
        <v>400000</v>
      </c>
    </row>
    <row r="14" ht="18.75" customHeight="1" spans="1:23">
      <c r="A14" s="117" t="s">
        <v>248</v>
      </c>
      <c r="B14" s="117" t="s">
        <v>257</v>
      </c>
      <c r="C14" s="21" t="s">
        <v>256</v>
      </c>
      <c r="D14" s="117" t="s">
        <v>71</v>
      </c>
      <c r="E14" s="117" t="s">
        <v>88</v>
      </c>
      <c r="F14" s="117" t="s">
        <v>89</v>
      </c>
      <c r="G14" s="117" t="s">
        <v>254</v>
      </c>
      <c r="H14" s="117" t="s">
        <v>255</v>
      </c>
      <c r="I14" s="23">
        <v>21000</v>
      </c>
      <c r="J14" s="23"/>
      <c r="K14" s="23"/>
      <c r="L14" s="23"/>
      <c r="M14" s="23"/>
      <c r="N14" s="23"/>
      <c r="O14" s="23"/>
      <c r="P14" s="23"/>
      <c r="Q14" s="23"/>
      <c r="R14" s="23">
        <v>21000</v>
      </c>
      <c r="S14" s="23"/>
      <c r="T14" s="23"/>
      <c r="U14" s="23"/>
      <c r="V14" s="23"/>
      <c r="W14" s="23">
        <v>21000</v>
      </c>
    </row>
    <row r="15" ht="18.75" customHeight="1" spans="1:23">
      <c r="A15" s="117" t="s">
        <v>248</v>
      </c>
      <c r="B15" s="117" t="s">
        <v>257</v>
      </c>
      <c r="C15" s="21" t="s">
        <v>256</v>
      </c>
      <c r="D15" s="117" t="s">
        <v>71</v>
      </c>
      <c r="E15" s="117" t="s">
        <v>88</v>
      </c>
      <c r="F15" s="117" t="s">
        <v>89</v>
      </c>
      <c r="G15" s="117" t="s">
        <v>258</v>
      </c>
      <c r="H15" s="117" t="s">
        <v>259</v>
      </c>
      <c r="I15" s="23">
        <v>379000</v>
      </c>
      <c r="J15" s="23"/>
      <c r="K15" s="23"/>
      <c r="L15" s="23"/>
      <c r="M15" s="23"/>
      <c r="N15" s="23"/>
      <c r="O15" s="23"/>
      <c r="P15" s="23"/>
      <c r="Q15" s="23"/>
      <c r="R15" s="23">
        <v>379000</v>
      </c>
      <c r="S15" s="23"/>
      <c r="T15" s="23"/>
      <c r="U15" s="23"/>
      <c r="V15" s="23"/>
      <c r="W15" s="23">
        <v>379000</v>
      </c>
    </row>
    <row r="16" ht="18.75" customHeight="1" spans="1:23">
      <c r="A16" s="24"/>
      <c r="B16" s="24"/>
      <c r="C16" s="21" t="s">
        <v>260</v>
      </c>
      <c r="D16" s="24"/>
      <c r="E16" s="24"/>
      <c r="F16" s="24"/>
      <c r="G16" s="24"/>
      <c r="H16" s="24"/>
      <c r="I16" s="23">
        <v>2700000</v>
      </c>
      <c r="J16" s="23"/>
      <c r="K16" s="23"/>
      <c r="L16" s="23"/>
      <c r="M16" s="23"/>
      <c r="N16" s="23"/>
      <c r="O16" s="23"/>
      <c r="P16" s="23"/>
      <c r="Q16" s="23"/>
      <c r="R16" s="23">
        <v>2700000</v>
      </c>
      <c r="S16" s="23"/>
      <c r="T16" s="23"/>
      <c r="U16" s="23"/>
      <c r="V16" s="23"/>
      <c r="W16" s="23">
        <v>2700000</v>
      </c>
    </row>
    <row r="17" ht="18.75" customHeight="1" spans="1:23">
      <c r="A17" s="117" t="s">
        <v>248</v>
      </c>
      <c r="B17" s="117" t="s">
        <v>261</v>
      </c>
      <c r="C17" s="21" t="s">
        <v>260</v>
      </c>
      <c r="D17" s="117" t="s">
        <v>71</v>
      </c>
      <c r="E17" s="117" t="s">
        <v>88</v>
      </c>
      <c r="F17" s="117" t="s">
        <v>89</v>
      </c>
      <c r="G17" s="117" t="s">
        <v>262</v>
      </c>
      <c r="H17" s="117" t="s">
        <v>263</v>
      </c>
      <c r="I17" s="23">
        <v>2700000</v>
      </c>
      <c r="J17" s="23"/>
      <c r="K17" s="23"/>
      <c r="L17" s="23"/>
      <c r="M17" s="23"/>
      <c r="N17" s="23"/>
      <c r="O17" s="23"/>
      <c r="P17" s="23"/>
      <c r="Q17" s="23"/>
      <c r="R17" s="23">
        <v>2700000</v>
      </c>
      <c r="S17" s="23"/>
      <c r="T17" s="23"/>
      <c r="U17" s="23"/>
      <c r="V17" s="23"/>
      <c r="W17" s="23">
        <v>2700000</v>
      </c>
    </row>
    <row r="18" ht="18.75" customHeight="1" spans="1:23">
      <c r="A18" s="24"/>
      <c r="B18" s="24"/>
      <c r="C18" s="21" t="s">
        <v>264</v>
      </c>
      <c r="D18" s="24"/>
      <c r="E18" s="24"/>
      <c r="F18" s="24"/>
      <c r="G18" s="24"/>
      <c r="H18" s="24"/>
      <c r="I18" s="23">
        <v>30010.5</v>
      </c>
      <c r="J18" s="23">
        <v>30010.5</v>
      </c>
      <c r="K18" s="23">
        <v>30010.5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17" t="s">
        <v>248</v>
      </c>
      <c r="B19" s="117" t="s">
        <v>265</v>
      </c>
      <c r="C19" s="21" t="s">
        <v>264</v>
      </c>
      <c r="D19" s="117" t="s">
        <v>71</v>
      </c>
      <c r="E19" s="117" t="s">
        <v>88</v>
      </c>
      <c r="F19" s="117" t="s">
        <v>89</v>
      </c>
      <c r="G19" s="117" t="s">
        <v>266</v>
      </c>
      <c r="H19" s="117" t="s">
        <v>267</v>
      </c>
      <c r="I19" s="23">
        <v>22461.3</v>
      </c>
      <c r="J19" s="23">
        <v>22461.3</v>
      </c>
      <c r="K19" s="23">
        <v>22461.3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17" t="s">
        <v>248</v>
      </c>
      <c r="B20" s="117" t="s">
        <v>265</v>
      </c>
      <c r="C20" s="21" t="s">
        <v>264</v>
      </c>
      <c r="D20" s="117" t="s">
        <v>71</v>
      </c>
      <c r="E20" s="117" t="s">
        <v>88</v>
      </c>
      <c r="F20" s="117" t="s">
        <v>89</v>
      </c>
      <c r="G20" s="117" t="s">
        <v>268</v>
      </c>
      <c r="H20" s="117" t="s">
        <v>269</v>
      </c>
      <c r="I20" s="23">
        <v>7063.2</v>
      </c>
      <c r="J20" s="23">
        <v>7063.2</v>
      </c>
      <c r="K20" s="23">
        <v>7063.2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17" t="s">
        <v>248</v>
      </c>
      <c r="B21" s="117" t="s">
        <v>265</v>
      </c>
      <c r="C21" s="21" t="s">
        <v>264</v>
      </c>
      <c r="D21" s="117" t="s">
        <v>71</v>
      </c>
      <c r="E21" s="117" t="s">
        <v>92</v>
      </c>
      <c r="F21" s="117" t="s">
        <v>93</v>
      </c>
      <c r="G21" s="117" t="s">
        <v>254</v>
      </c>
      <c r="H21" s="117" t="s">
        <v>255</v>
      </c>
      <c r="I21" s="23">
        <v>486</v>
      </c>
      <c r="J21" s="23">
        <v>486</v>
      </c>
      <c r="K21" s="23">
        <v>486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4"/>
      <c r="B22" s="24"/>
      <c r="C22" s="21" t="s">
        <v>270</v>
      </c>
      <c r="D22" s="24"/>
      <c r="E22" s="24"/>
      <c r="F22" s="24"/>
      <c r="G22" s="24"/>
      <c r="H22" s="24"/>
      <c r="I22" s="23">
        <v>89606.25</v>
      </c>
      <c r="J22" s="23">
        <v>89606.25</v>
      </c>
      <c r="K22" s="23">
        <v>89606.25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17" t="s">
        <v>271</v>
      </c>
      <c r="B23" s="117" t="s">
        <v>272</v>
      </c>
      <c r="C23" s="21" t="s">
        <v>270</v>
      </c>
      <c r="D23" s="117" t="s">
        <v>71</v>
      </c>
      <c r="E23" s="117" t="s">
        <v>88</v>
      </c>
      <c r="F23" s="117" t="s">
        <v>89</v>
      </c>
      <c r="G23" s="117" t="s">
        <v>262</v>
      </c>
      <c r="H23" s="117" t="s">
        <v>263</v>
      </c>
      <c r="I23" s="23">
        <v>89606.25</v>
      </c>
      <c r="J23" s="23">
        <v>89606.25</v>
      </c>
      <c r="K23" s="23">
        <v>89606.25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34" t="s">
        <v>116</v>
      </c>
      <c r="B24" s="35"/>
      <c r="C24" s="35"/>
      <c r="D24" s="35"/>
      <c r="E24" s="35"/>
      <c r="F24" s="35"/>
      <c r="G24" s="35"/>
      <c r="H24" s="36"/>
      <c r="I24" s="23">
        <v>3428616.75</v>
      </c>
      <c r="J24" s="23">
        <v>119616.75</v>
      </c>
      <c r="K24" s="23">
        <v>119616.75</v>
      </c>
      <c r="L24" s="23"/>
      <c r="M24" s="23"/>
      <c r="N24" s="23"/>
      <c r="O24" s="23"/>
      <c r="P24" s="23"/>
      <c r="Q24" s="23"/>
      <c r="R24" s="23">
        <v>3309000</v>
      </c>
      <c r="S24" s="23"/>
      <c r="T24" s="23"/>
      <c r="U24" s="23"/>
      <c r="V24" s="23"/>
      <c r="W24" s="23">
        <v>3309000</v>
      </c>
    </row>
  </sheetData>
  <mergeCells count="28">
    <mergeCell ref="A2:W2"/>
    <mergeCell ref="A3:H3"/>
    <mergeCell ref="J4:M4"/>
    <mergeCell ref="N4:P4"/>
    <mergeCell ref="R4:W4"/>
    <mergeCell ref="A24:H2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6"/>
  <sheetViews>
    <sheetView showZeros="0" workbookViewId="0">
      <selection activeCell="D42" sqref="D42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273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"单位名称："&amp;"永德县勐板中学"</f>
        <v>单位名称：永德县勐板中学</v>
      </c>
      <c r="B3" s="3"/>
      <c r="C3" s="3"/>
      <c r="D3" s="3"/>
      <c r="E3" s="3"/>
      <c r="F3" s="37"/>
      <c r="G3" s="3"/>
      <c r="H3" s="37"/>
    </row>
    <row r="4" ht="18.75" customHeight="1" spans="1:10">
      <c r="A4" s="46" t="s">
        <v>274</v>
      </c>
      <c r="B4" s="46" t="s">
        <v>275</v>
      </c>
      <c r="C4" s="46" t="s">
        <v>276</v>
      </c>
      <c r="D4" s="46" t="s">
        <v>277</v>
      </c>
      <c r="E4" s="46" t="s">
        <v>278</v>
      </c>
      <c r="F4" s="52" t="s">
        <v>279</v>
      </c>
      <c r="G4" s="46" t="s">
        <v>280</v>
      </c>
      <c r="H4" s="52" t="s">
        <v>281</v>
      </c>
      <c r="I4" s="52" t="s">
        <v>282</v>
      </c>
      <c r="J4" s="46" t="s">
        <v>283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3" t="s">
        <v>71</v>
      </c>
      <c r="B6" s="47"/>
      <c r="C6" s="47"/>
      <c r="D6" s="47"/>
      <c r="E6" s="53"/>
      <c r="F6" s="54"/>
      <c r="G6" s="53"/>
      <c r="H6" s="54"/>
      <c r="I6" s="54"/>
      <c r="J6" s="53"/>
    </row>
    <row r="7" ht="18.75" customHeight="1" spans="1:10">
      <c r="A7" s="209" t="s">
        <v>247</v>
      </c>
      <c r="B7" s="21" t="s">
        <v>284</v>
      </c>
      <c r="C7" s="21" t="s">
        <v>285</v>
      </c>
      <c r="D7" s="21" t="s">
        <v>286</v>
      </c>
      <c r="E7" s="33" t="s">
        <v>287</v>
      </c>
      <c r="F7" s="21" t="s">
        <v>288</v>
      </c>
      <c r="G7" s="33" t="s">
        <v>289</v>
      </c>
      <c r="H7" s="21" t="s">
        <v>290</v>
      </c>
      <c r="I7" s="21" t="s">
        <v>291</v>
      </c>
      <c r="J7" s="33" t="s">
        <v>292</v>
      </c>
    </row>
    <row r="8" ht="18.75" customHeight="1" spans="1:10">
      <c r="A8" s="209" t="s">
        <v>247</v>
      </c>
      <c r="B8" s="21" t="s">
        <v>284</v>
      </c>
      <c r="C8" s="21" t="s">
        <v>285</v>
      </c>
      <c r="D8" s="21" t="s">
        <v>293</v>
      </c>
      <c r="E8" s="33" t="s">
        <v>294</v>
      </c>
      <c r="F8" s="21" t="s">
        <v>295</v>
      </c>
      <c r="G8" s="33" t="s">
        <v>296</v>
      </c>
      <c r="H8" s="21" t="s">
        <v>297</v>
      </c>
      <c r="I8" s="21" t="s">
        <v>291</v>
      </c>
      <c r="J8" s="33" t="s">
        <v>298</v>
      </c>
    </row>
    <row r="9" ht="18.75" customHeight="1" spans="1:10">
      <c r="A9" s="209" t="s">
        <v>247</v>
      </c>
      <c r="B9" s="21" t="s">
        <v>284</v>
      </c>
      <c r="C9" s="21" t="s">
        <v>299</v>
      </c>
      <c r="D9" s="21" t="s">
        <v>300</v>
      </c>
      <c r="E9" s="33" t="s">
        <v>301</v>
      </c>
      <c r="F9" s="21" t="s">
        <v>288</v>
      </c>
      <c r="G9" s="33" t="s">
        <v>302</v>
      </c>
      <c r="H9" s="21" t="s">
        <v>303</v>
      </c>
      <c r="I9" s="21" t="s">
        <v>291</v>
      </c>
      <c r="J9" s="33" t="s">
        <v>301</v>
      </c>
    </row>
    <row r="10" ht="18.75" customHeight="1" spans="1:10">
      <c r="A10" s="209" t="s">
        <v>247</v>
      </c>
      <c r="B10" s="21" t="s">
        <v>284</v>
      </c>
      <c r="C10" s="21" t="s">
        <v>299</v>
      </c>
      <c r="D10" s="21" t="s">
        <v>300</v>
      </c>
      <c r="E10" s="33" t="s">
        <v>304</v>
      </c>
      <c r="F10" s="21" t="s">
        <v>305</v>
      </c>
      <c r="G10" s="33" t="s">
        <v>306</v>
      </c>
      <c r="H10" s="21" t="s">
        <v>303</v>
      </c>
      <c r="I10" s="21" t="s">
        <v>291</v>
      </c>
      <c r="J10" s="33" t="s">
        <v>304</v>
      </c>
    </row>
    <row r="11" ht="18.75" customHeight="1" spans="1:10">
      <c r="A11" s="209" t="s">
        <v>247</v>
      </c>
      <c r="B11" s="21" t="s">
        <v>284</v>
      </c>
      <c r="C11" s="21" t="s">
        <v>307</v>
      </c>
      <c r="D11" s="21" t="s">
        <v>308</v>
      </c>
      <c r="E11" s="33" t="s">
        <v>309</v>
      </c>
      <c r="F11" s="21" t="s">
        <v>305</v>
      </c>
      <c r="G11" s="33" t="s">
        <v>310</v>
      </c>
      <c r="H11" s="21" t="s">
        <v>303</v>
      </c>
      <c r="I11" s="21" t="s">
        <v>291</v>
      </c>
      <c r="J11" s="33" t="s">
        <v>309</v>
      </c>
    </row>
    <row r="12" ht="18.75" customHeight="1" spans="1:10">
      <c r="A12" s="209" t="s">
        <v>260</v>
      </c>
      <c r="B12" s="21" t="s">
        <v>311</v>
      </c>
      <c r="C12" s="21" t="s">
        <v>285</v>
      </c>
      <c r="D12" s="21" t="s">
        <v>286</v>
      </c>
      <c r="E12" s="33" t="s">
        <v>312</v>
      </c>
      <c r="F12" s="21" t="s">
        <v>305</v>
      </c>
      <c r="G12" s="33" t="s">
        <v>313</v>
      </c>
      <c r="H12" s="21" t="s">
        <v>314</v>
      </c>
      <c r="I12" s="21" t="s">
        <v>291</v>
      </c>
      <c r="J12" s="33" t="s">
        <v>292</v>
      </c>
    </row>
    <row r="13" ht="18.75" customHeight="1" spans="1:10">
      <c r="A13" s="209" t="s">
        <v>260</v>
      </c>
      <c r="B13" s="21" t="s">
        <v>311</v>
      </c>
      <c r="C13" s="21" t="s">
        <v>285</v>
      </c>
      <c r="D13" s="21" t="s">
        <v>293</v>
      </c>
      <c r="E13" s="33" t="s">
        <v>294</v>
      </c>
      <c r="F13" s="21" t="s">
        <v>295</v>
      </c>
      <c r="G13" s="33" t="s">
        <v>315</v>
      </c>
      <c r="H13" s="21" t="s">
        <v>297</v>
      </c>
      <c r="I13" s="21" t="s">
        <v>291</v>
      </c>
      <c r="J13" s="33" t="s">
        <v>298</v>
      </c>
    </row>
    <row r="14" ht="18.75" customHeight="1" spans="1:10">
      <c r="A14" s="209" t="s">
        <v>260</v>
      </c>
      <c r="B14" s="21" t="s">
        <v>311</v>
      </c>
      <c r="C14" s="21" t="s">
        <v>299</v>
      </c>
      <c r="D14" s="21" t="s">
        <v>300</v>
      </c>
      <c r="E14" s="33" t="s">
        <v>301</v>
      </c>
      <c r="F14" s="21" t="s">
        <v>288</v>
      </c>
      <c r="G14" s="33" t="s">
        <v>302</v>
      </c>
      <c r="H14" s="21" t="s">
        <v>303</v>
      </c>
      <c r="I14" s="21" t="s">
        <v>291</v>
      </c>
      <c r="J14" s="33" t="s">
        <v>301</v>
      </c>
    </row>
    <row r="15" ht="18.75" customHeight="1" spans="1:10">
      <c r="A15" s="209" t="s">
        <v>260</v>
      </c>
      <c r="B15" s="21" t="s">
        <v>311</v>
      </c>
      <c r="C15" s="21" t="s">
        <v>299</v>
      </c>
      <c r="D15" s="21" t="s">
        <v>300</v>
      </c>
      <c r="E15" s="33" t="s">
        <v>316</v>
      </c>
      <c r="F15" s="21" t="s">
        <v>288</v>
      </c>
      <c r="G15" s="33" t="s">
        <v>302</v>
      </c>
      <c r="H15" s="21" t="s">
        <v>303</v>
      </c>
      <c r="I15" s="21" t="s">
        <v>291</v>
      </c>
      <c r="J15" s="33" t="s">
        <v>317</v>
      </c>
    </row>
    <row r="16" ht="18.75" customHeight="1" spans="1:10">
      <c r="A16" s="209" t="s">
        <v>260</v>
      </c>
      <c r="B16" s="21" t="s">
        <v>311</v>
      </c>
      <c r="C16" s="21" t="s">
        <v>307</v>
      </c>
      <c r="D16" s="21" t="s">
        <v>308</v>
      </c>
      <c r="E16" s="33" t="s">
        <v>309</v>
      </c>
      <c r="F16" s="21" t="s">
        <v>305</v>
      </c>
      <c r="G16" s="33" t="s">
        <v>310</v>
      </c>
      <c r="H16" s="21" t="s">
        <v>303</v>
      </c>
      <c r="I16" s="21" t="s">
        <v>291</v>
      </c>
      <c r="J16" s="33" t="s">
        <v>309</v>
      </c>
    </row>
    <row r="17" ht="18.75" customHeight="1" spans="1:10">
      <c r="A17" s="209" t="s">
        <v>256</v>
      </c>
      <c r="B17" s="21" t="s">
        <v>318</v>
      </c>
      <c r="C17" s="21" t="s">
        <v>285</v>
      </c>
      <c r="D17" s="21" t="s">
        <v>286</v>
      </c>
      <c r="E17" s="33" t="s">
        <v>319</v>
      </c>
      <c r="F17" s="21" t="s">
        <v>288</v>
      </c>
      <c r="G17" s="33" t="s">
        <v>320</v>
      </c>
      <c r="H17" s="21" t="s">
        <v>314</v>
      </c>
      <c r="I17" s="21" t="s">
        <v>291</v>
      </c>
      <c r="J17" s="33" t="s">
        <v>292</v>
      </c>
    </row>
    <row r="18" ht="18.75" customHeight="1" spans="1:10">
      <c r="A18" s="209" t="s">
        <v>256</v>
      </c>
      <c r="B18" s="21" t="s">
        <v>318</v>
      </c>
      <c r="C18" s="21" t="s">
        <v>285</v>
      </c>
      <c r="D18" s="21" t="s">
        <v>293</v>
      </c>
      <c r="E18" s="33" t="s">
        <v>294</v>
      </c>
      <c r="F18" s="21" t="s">
        <v>321</v>
      </c>
      <c r="G18" s="33" t="s">
        <v>322</v>
      </c>
      <c r="H18" s="21" t="s">
        <v>297</v>
      </c>
      <c r="I18" s="21" t="s">
        <v>291</v>
      </c>
      <c r="J18" s="33" t="s">
        <v>298</v>
      </c>
    </row>
    <row r="19" ht="18.75" customHeight="1" spans="1:10">
      <c r="A19" s="209" t="s">
        <v>256</v>
      </c>
      <c r="B19" s="21" t="s">
        <v>318</v>
      </c>
      <c r="C19" s="21" t="s">
        <v>299</v>
      </c>
      <c r="D19" s="21" t="s">
        <v>300</v>
      </c>
      <c r="E19" s="33" t="s">
        <v>301</v>
      </c>
      <c r="F19" s="21" t="s">
        <v>288</v>
      </c>
      <c r="G19" s="33" t="s">
        <v>302</v>
      </c>
      <c r="H19" s="21" t="s">
        <v>303</v>
      </c>
      <c r="I19" s="21" t="s">
        <v>291</v>
      </c>
      <c r="J19" s="33" t="s">
        <v>301</v>
      </c>
    </row>
    <row r="20" ht="18.75" customHeight="1" spans="1:10">
      <c r="A20" s="209" t="s">
        <v>256</v>
      </c>
      <c r="B20" s="21" t="s">
        <v>318</v>
      </c>
      <c r="C20" s="21" t="s">
        <v>299</v>
      </c>
      <c r="D20" s="21" t="s">
        <v>300</v>
      </c>
      <c r="E20" s="33" t="s">
        <v>323</v>
      </c>
      <c r="F20" s="21" t="s">
        <v>288</v>
      </c>
      <c r="G20" s="33" t="s">
        <v>324</v>
      </c>
      <c r="H20" s="21" t="s">
        <v>303</v>
      </c>
      <c r="I20" s="21" t="s">
        <v>291</v>
      </c>
      <c r="J20" s="33" t="s">
        <v>323</v>
      </c>
    </row>
    <row r="21" ht="18.75" customHeight="1" spans="1:10">
      <c r="A21" s="209" t="s">
        <v>256</v>
      </c>
      <c r="B21" s="21" t="s">
        <v>318</v>
      </c>
      <c r="C21" s="21" t="s">
        <v>307</v>
      </c>
      <c r="D21" s="21" t="s">
        <v>308</v>
      </c>
      <c r="E21" s="33" t="s">
        <v>309</v>
      </c>
      <c r="F21" s="21" t="s">
        <v>288</v>
      </c>
      <c r="G21" s="33" t="s">
        <v>310</v>
      </c>
      <c r="H21" s="21" t="s">
        <v>303</v>
      </c>
      <c r="I21" s="21" t="s">
        <v>291</v>
      </c>
      <c r="J21" s="33" t="s">
        <v>309</v>
      </c>
    </row>
    <row r="22" ht="18.75" customHeight="1" spans="1:10">
      <c r="A22" s="209" t="s">
        <v>252</v>
      </c>
      <c r="B22" s="21" t="s">
        <v>325</v>
      </c>
      <c r="C22" s="21" t="s">
        <v>285</v>
      </c>
      <c r="D22" s="21" t="s">
        <v>286</v>
      </c>
      <c r="E22" s="33" t="s">
        <v>326</v>
      </c>
      <c r="F22" s="21" t="s">
        <v>305</v>
      </c>
      <c r="G22" s="33" t="s">
        <v>289</v>
      </c>
      <c r="H22" s="21" t="s">
        <v>290</v>
      </c>
      <c r="I22" s="21" t="s">
        <v>291</v>
      </c>
      <c r="J22" s="33" t="s">
        <v>292</v>
      </c>
    </row>
    <row r="23" ht="18.75" customHeight="1" spans="1:10">
      <c r="A23" s="209" t="s">
        <v>252</v>
      </c>
      <c r="B23" s="21" t="s">
        <v>325</v>
      </c>
      <c r="C23" s="21" t="s">
        <v>285</v>
      </c>
      <c r="D23" s="21" t="s">
        <v>293</v>
      </c>
      <c r="E23" s="33" t="s">
        <v>294</v>
      </c>
      <c r="F23" s="21" t="s">
        <v>288</v>
      </c>
      <c r="G23" s="33" t="s">
        <v>327</v>
      </c>
      <c r="H23" s="21" t="s">
        <v>297</v>
      </c>
      <c r="I23" s="21" t="s">
        <v>291</v>
      </c>
      <c r="J23" s="33" t="s">
        <v>298</v>
      </c>
    </row>
    <row r="24" ht="18.75" customHeight="1" spans="1:10">
      <c r="A24" s="209" t="s">
        <v>252</v>
      </c>
      <c r="B24" s="21" t="s">
        <v>325</v>
      </c>
      <c r="C24" s="21" t="s">
        <v>299</v>
      </c>
      <c r="D24" s="21" t="s">
        <v>300</v>
      </c>
      <c r="E24" s="33" t="s">
        <v>301</v>
      </c>
      <c r="F24" s="21" t="s">
        <v>288</v>
      </c>
      <c r="G24" s="33" t="s">
        <v>302</v>
      </c>
      <c r="H24" s="21" t="s">
        <v>303</v>
      </c>
      <c r="I24" s="21" t="s">
        <v>291</v>
      </c>
      <c r="J24" s="33" t="s">
        <v>301</v>
      </c>
    </row>
    <row r="25" ht="18.75" customHeight="1" spans="1:10">
      <c r="A25" s="209" t="s">
        <v>252</v>
      </c>
      <c r="B25" s="21" t="s">
        <v>325</v>
      </c>
      <c r="C25" s="21" t="s">
        <v>299</v>
      </c>
      <c r="D25" s="21" t="s">
        <v>300</v>
      </c>
      <c r="E25" s="33" t="s">
        <v>323</v>
      </c>
      <c r="F25" s="21" t="s">
        <v>288</v>
      </c>
      <c r="G25" s="33" t="s">
        <v>306</v>
      </c>
      <c r="H25" s="21" t="s">
        <v>303</v>
      </c>
      <c r="I25" s="21" t="s">
        <v>291</v>
      </c>
      <c r="J25" s="33" t="s">
        <v>323</v>
      </c>
    </row>
    <row r="26" ht="18.75" customHeight="1" spans="1:10">
      <c r="A26" s="209" t="s">
        <v>252</v>
      </c>
      <c r="B26" s="21" t="s">
        <v>325</v>
      </c>
      <c r="C26" s="21" t="s">
        <v>307</v>
      </c>
      <c r="D26" s="21" t="s">
        <v>308</v>
      </c>
      <c r="E26" s="33" t="s">
        <v>309</v>
      </c>
      <c r="F26" s="21" t="s">
        <v>305</v>
      </c>
      <c r="G26" s="33" t="s">
        <v>310</v>
      </c>
      <c r="H26" s="21" t="s">
        <v>303</v>
      </c>
      <c r="I26" s="21" t="s">
        <v>291</v>
      </c>
      <c r="J26" s="33" t="s">
        <v>309</v>
      </c>
    </row>
    <row r="27" ht="18.75" customHeight="1" spans="1:10">
      <c r="A27" s="209" t="s">
        <v>264</v>
      </c>
      <c r="B27" s="21" t="s">
        <v>328</v>
      </c>
      <c r="C27" s="21" t="s">
        <v>285</v>
      </c>
      <c r="D27" s="21" t="s">
        <v>286</v>
      </c>
      <c r="E27" s="33" t="s">
        <v>319</v>
      </c>
      <c r="F27" s="21" t="s">
        <v>288</v>
      </c>
      <c r="G27" s="33" t="s">
        <v>289</v>
      </c>
      <c r="H27" s="21" t="s">
        <v>290</v>
      </c>
      <c r="I27" s="21" t="s">
        <v>291</v>
      </c>
      <c r="J27" s="33" t="s">
        <v>292</v>
      </c>
    </row>
    <row r="28" ht="18.75" customHeight="1" spans="1:10">
      <c r="A28" s="209" t="s">
        <v>264</v>
      </c>
      <c r="B28" s="21" t="s">
        <v>328</v>
      </c>
      <c r="C28" s="21" t="s">
        <v>285</v>
      </c>
      <c r="D28" s="21" t="s">
        <v>329</v>
      </c>
      <c r="E28" s="33" t="s">
        <v>330</v>
      </c>
      <c r="F28" s="21" t="s">
        <v>321</v>
      </c>
      <c r="G28" s="33" t="s">
        <v>302</v>
      </c>
      <c r="H28" s="21" t="s">
        <v>303</v>
      </c>
      <c r="I28" s="21" t="s">
        <v>291</v>
      </c>
      <c r="J28" s="33" t="s">
        <v>331</v>
      </c>
    </row>
    <row r="29" ht="18.75" customHeight="1" spans="1:10">
      <c r="A29" s="209" t="s">
        <v>264</v>
      </c>
      <c r="B29" s="21" t="s">
        <v>328</v>
      </c>
      <c r="C29" s="21" t="s">
        <v>285</v>
      </c>
      <c r="D29" s="21" t="s">
        <v>332</v>
      </c>
      <c r="E29" s="33" t="s">
        <v>333</v>
      </c>
      <c r="F29" s="21" t="s">
        <v>321</v>
      </c>
      <c r="G29" s="33" t="s">
        <v>302</v>
      </c>
      <c r="H29" s="21" t="s">
        <v>303</v>
      </c>
      <c r="I29" s="21" t="s">
        <v>291</v>
      </c>
      <c r="J29" s="33" t="s">
        <v>334</v>
      </c>
    </row>
    <row r="30" ht="18.75" customHeight="1" spans="1:10">
      <c r="A30" s="209" t="s">
        <v>264</v>
      </c>
      <c r="B30" s="21" t="s">
        <v>328</v>
      </c>
      <c r="C30" s="21" t="s">
        <v>299</v>
      </c>
      <c r="D30" s="21" t="s">
        <v>300</v>
      </c>
      <c r="E30" s="33" t="s">
        <v>301</v>
      </c>
      <c r="F30" s="21" t="s">
        <v>321</v>
      </c>
      <c r="G30" s="33" t="s">
        <v>302</v>
      </c>
      <c r="H30" s="21" t="s">
        <v>303</v>
      </c>
      <c r="I30" s="21" t="s">
        <v>291</v>
      </c>
      <c r="J30" s="33" t="s">
        <v>301</v>
      </c>
    </row>
    <row r="31" ht="18.75" customHeight="1" spans="1:10">
      <c r="A31" s="209" t="s">
        <v>264</v>
      </c>
      <c r="B31" s="21" t="s">
        <v>328</v>
      </c>
      <c r="C31" s="21" t="s">
        <v>307</v>
      </c>
      <c r="D31" s="21" t="s">
        <v>308</v>
      </c>
      <c r="E31" s="33" t="s">
        <v>335</v>
      </c>
      <c r="F31" s="21" t="s">
        <v>288</v>
      </c>
      <c r="G31" s="33" t="s">
        <v>310</v>
      </c>
      <c r="H31" s="21" t="s">
        <v>303</v>
      </c>
      <c r="I31" s="21" t="s">
        <v>291</v>
      </c>
      <c r="J31" s="33" t="s">
        <v>309</v>
      </c>
    </row>
    <row r="32" ht="18.75" customHeight="1" spans="1:10">
      <c r="A32" s="209" t="s">
        <v>270</v>
      </c>
      <c r="B32" s="21" t="s">
        <v>336</v>
      </c>
      <c r="C32" s="21" t="s">
        <v>285</v>
      </c>
      <c r="D32" s="21" t="s">
        <v>329</v>
      </c>
      <c r="E32" s="33" t="s">
        <v>337</v>
      </c>
      <c r="F32" s="21" t="s">
        <v>288</v>
      </c>
      <c r="G32" s="33" t="s">
        <v>302</v>
      </c>
      <c r="H32" s="21" t="s">
        <v>303</v>
      </c>
      <c r="I32" s="21" t="s">
        <v>291</v>
      </c>
      <c r="J32" s="33" t="s">
        <v>338</v>
      </c>
    </row>
    <row r="33" ht="18.75" customHeight="1" spans="1:10">
      <c r="A33" s="209" t="s">
        <v>270</v>
      </c>
      <c r="B33" s="21" t="s">
        <v>336</v>
      </c>
      <c r="C33" s="21" t="s">
        <v>299</v>
      </c>
      <c r="D33" s="21" t="s">
        <v>339</v>
      </c>
      <c r="E33" s="33" t="s">
        <v>340</v>
      </c>
      <c r="F33" s="21" t="s">
        <v>321</v>
      </c>
      <c r="G33" s="33" t="s">
        <v>341</v>
      </c>
      <c r="H33" s="21" t="s">
        <v>342</v>
      </c>
      <c r="I33" s="21" t="s">
        <v>291</v>
      </c>
      <c r="J33" s="33" t="s">
        <v>343</v>
      </c>
    </row>
    <row r="34" ht="18.75" customHeight="1" spans="1:10">
      <c r="A34" s="209" t="s">
        <v>270</v>
      </c>
      <c r="B34" s="21" t="s">
        <v>336</v>
      </c>
      <c r="C34" s="21" t="s">
        <v>299</v>
      </c>
      <c r="D34" s="21" t="s">
        <v>300</v>
      </c>
      <c r="E34" s="33" t="s">
        <v>344</v>
      </c>
      <c r="F34" s="21" t="s">
        <v>321</v>
      </c>
      <c r="G34" s="33" t="s">
        <v>302</v>
      </c>
      <c r="H34" s="21" t="s">
        <v>303</v>
      </c>
      <c r="I34" s="21" t="s">
        <v>291</v>
      </c>
      <c r="J34" s="33" t="s">
        <v>344</v>
      </c>
    </row>
    <row r="35" ht="18.75" customHeight="1" spans="1:10">
      <c r="A35" s="209" t="s">
        <v>270</v>
      </c>
      <c r="B35" s="21" t="s">
        <v>336</v>
      </c>
      <c r="C35" s="21" t="s">
        <v>307</v>
      </c>
      <c r="D35" s="21" t="s">
        <v>308</v>
      </c>
      <c r="E35" s="33" t="s">
        <v>335</v>
      </c>
      <c r="F35" s="21" t="s">
        <v>288</v>
      </c>
      <c r="G35" s="33" t="s">
        <v>310</v>
      </c>
      <c r="H35" s="21" t="s">
        <v>303</v>
      </c>
      <c r="I35" s="21" t="s">
        <v>291</v>
      </c>
      <c r="J35" s="33" t="s">
        <v>345</v>
      </c>
    </row>
    <row r="36" ht="18.75" customHeight="1" spans="1:10">
      <c r="A36" s="209" t="s">
        <v>270</v>
      </c>
      <c r="B36" s="21" t="s">
        <v>336</v>
      </c>
      <c r="C36" s="21" t="s">
        <v>307</v>
      </c>
      <c r="D36" s="21" t="s">
        <v>308</v>
      </c>
      <c r="E36" s="33" t="s">
        <v>346</v>
      </c>
      <c r="F36" s="21" t="s">
        <v>288</v>
      </c>
      <c r="G36" s="33" t="s">
        <v>310</v>
      </c>
      <c r="H36" s="21" t="s">
        <v>303</v>
      </c>
      <c r="I36" s="21" t="s">
        <v>291</v>
      </c>
      <c r="J36" s="33" t="s">
        <v>345</v>
      </c>
    </row>
  </sheetData>
  <mergeCells count="14">
    <mergeCell ref="A2:J2"/>
    <mergeCell ref="A3:H3"/>
    <mergeCell ref="A7:A11"/>
    <mergeCell ref="A12:A16"/>
    <mergeCell ref="A17:A21"/>
    <mergeCell ref="A22:A26"/>
    <mergeCell ref="A27:A31"/>
    <mergeCell ref="A32:A36"/>
    <mergeCell ref="B7:B11"/>
    <mergeCell ref="B12:B16"/>
    <mergeCell ref="B17:B21"/>
    <mergeCell ref="B22:B26"/>
    <mergeCell ref="B27:B31"/>
    <mergeCell ref="B32:B36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21" sqref="C2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9" t="s">
        <v>347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348</v>
      </c>
      <c r="C2" s="102"/>
      <c r="D2" s="103"/>
      <c r="E2" s="103"/>
      <c r="F2" s="103"/>
    </row>
    <row r="3" ht="18.75" customHeight="1" spans="1:6">
      <c r="A3" s="7" t="str">
        <f>"单位名称："&amp;"永德县勐板中学"</f>
        <v>单位名称：永德县勐板中学</v>
      </c>
      <c r="B3" s="7" t="s">
        <v>349</v>
      </c>
      <c r="C3" s="97"/>
      <c r="D3" s="99"/>
      <c r="E3" s="99"/>
      <c r="F3" s="39" t="s">
        <v>1</v>
      </c>
    </row>
    <row r="4" ht="18.75" customHeight="1" spans="1:6">
      <c r="A4" s="104" t="s">
        <v>179</v>
      </c>
      <c r="B4" s="105" t="s">
        <v>73</v>
      </c>
      <c r="C4" s="106" t="s">
        <v>74</v>
      </c>
      <c r="D4" s="13" t="s">
        <v>350</v>
      </c>
      <c r="E4" s="13"/>
      <c r="F4" s="14"/>
    </row>
    <row r="5" ht="18.75" customHeight="1" spans="1:6">
      <c r="A5" s="107"/>
      <c r="B5" s="108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7">
        <v>1</v>
      </c>
      <c r="B6" s="109" t="s">
        <v>159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0"/>
      <c r="B7" s="81"/>
      <c r="C7" s="81"/>
      <c r="D7" s="23"/>
      <c r="E7" s="23"/>
      <c r="F7" s="23"/>
    </row>
    <row r="8" ht="18.75" customHeight="1" spans="1:6">
      <c r="A8" s="110"/>
      <c r="B8" s="81"/>
      <c r="C8" s="81"/>
      <c r="D8" s="23"/>
      <c r="E8" s="23"/>
      <c r="F8" s="23"/>
    </row>
    <row r="9" ht="18.75" customHeight="1" spans="1:6">
      <c r="A9" s="111" t="s">
        <v>116</v>
      </c>
      <c r="B9" s="112" t="s">
        <v>116</v>
      </c>
      <c r="C9" s="113" t="s">
        <v>116</v>
      </c>
      <c r="D9" s="23"/>
      <c r="E9" s="23"/>
      <c r="F9" s="23"/>
    </row>
    <row r="10" customHeight="1" spans="1:1">
      <c r="A10" s="7" t="s">
        <v>351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C18" sqref="C18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8"/>
      <c r="P1" s="38"/>
      <c r="Q1" s="39" t="s">
        <v>352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"单位名称："&amp;"永德县勐板中学"</f>
        <v>单位名称：永德县勐板中学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9" t="s">
        <v>165</v>
      </c>
    </row>
    <row r="4" ht="18.75" customHeight="1" spans="1:17">
      <c r="A4" s="11" t="s">
        <v>353</v>
      </c>
      <c r="B4" s="71" t="s">
        <v>354</v>
      </c>
      <c r="C4" s="71" t="s">
        <v>355</v>
      </c>
      <c r="D4" s="71" t="s">
        <v>356</v>
      </c>
      <c r="E4" s="71" t="s">
        <v>357</v>
      </c>
      <c r="F4" s="71" t="s">
        <v>358</v>
      </c>
      <c r="G4" s="44" t="s">
        <v>186</v>
      </c>
      <c r="H4" s="44"/>
      <c r="I4" s="44"/>
      <c r="J4" s="44"/>
      <c r="K4" s="73"/>
      <c r="L4" s="44"/>
      <c r="M4" s="44"/>
      <c r="N4" s="44"/>
      <c r="O4" s="63"/>
      <c r="P4" s="73"/>
      <c r="Q4" s="45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359</v>
      </c>
      <c r="J5" s="74" t="s">
        <v>360</v>
      </c>
      <c r="K5" s="75" t="s">
        <v>361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194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/>
      <c r="B8" s="80"/>
      <c r="C8" s="80"/>
      <c r="D8" s="80"/>
      <c r="E8" s="9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9"/>
      <c r="B9" s="80"/>
      <c r="C9" s="80"/>
      <c r="D9" s="80"/>
      <c r="E9" s="9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116</v>
      </c>
      <c r="B10" s="83"/>
      <c r="C10" s="83"/>
      <c r="D10" s="83"/>
      <c r="E10" s="9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s="37" t="s">
        <v>362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8"/>
      <c r="M1" s="85"/>
      <c r="N1" s="86" t="s">
        <v>363</v>
      </c>
    </row>
    <row r="2" ht="34.5" customHeight="1" spans="1:14">
      <c r="A2" s="40" t="str">
        <f>"2025"&amp;"年部门政府购买服务预算表"</f>
        <v>2025年部门政府购买服务预算表</v>
      </c>
      <c r="B2" s="68"/>
      <c r="C2" s="51"/>
      <c r="D2" s="68"/>
      <c r="E2" s="68"/>
      <c r="F2" s="68"/>
      <c r="G2" s="68"/>
      <c r="H2" s="69"/>
      <c r="I2" s="68"/>
      <c r="J2" s="68"/>
      <c r="K2" s="68"/>
      <c r="L2" s="51"/>
      <c r="M2" s="69"/>
      <c r="N2" s="68"/>
    </row>
    <row r="3" ht="18.75" customHeight="1" spans="1:14">
      <c r="A3" s="58" t="str">
        <f>"单位名称："&amp;"永德县勐板中学"</f>
        <v>单位名称：永德县勐板中学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165</v>
      </c>
    </row>
    <row r="4" ht="18.75" customHeight="1" spans="1:14">
      <c r="A4" s="11" t="s">
        <v>353</v>
      </c>
      <c r="B4" s="71" t="s">
        <v>364</v>
      </c>
      <c r="C4" s="72" t="s">
        <v>365</v>
      </c>
      <c r="D4" s="44" t="s">
        <v>186</v>
      </c>
      <c r="E4" s="44"/>
      <c r="F4" s="44"/>
      <c r="G4" s="44"/>
      <c r="H4" s="73"/>
      <c r="I4" s="44"/>
      <c r="J4" s="44"/>
      <c r="K4" s="44"/>
      <c r="L4" s="63"/>
      <c r="M4" s="73"/>
      <c r="N4" s="45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359</v>
      </c>
      <c r="G5" s="74" t="s">
        <v>360</v>
      </c>
      <c r="H5" s="75" t="s">
        <v>361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194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116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37" t="s">
        <v>366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E19" sqref="E1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8"/>
      <c r="H1" s="38"/>
      <c r="I1" s="38" t="s">
        <v>367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8" t="str">
        <f>"单位名称："&amp;"永德县勐板中学"</f>
        <v>单位名称：永德县勐板中学</v>
      </c>
      <c r="B3" s="59"/>
      <c r="C3" s="59"/>
      <c r="D3" s="60"/>
      <c r="E3" s="61"/>
      <c r="G3" s="62"/>
      <c r="H3" s="62"/>
      <c r="I3" s="38" t="s">
        <v>165</v>
      </c>
    </row>
    <row r="4" ht="18.75" customHeight="1" spans="1:9">
      <c r="A4" s="30" t="s">
        <v>368</v>
      </c>
      <c r="B4" s="12" t="s">
        <v>186</v>
      </c>
      <c r="C4" s="13"/>
      <c r="D4" s="13"/>
      <c r="E4" s="12" t="s">
        <v>369</v>
      </c>
      <c r="F4" s="13"/>
      <c r="G4" s="63"/>
      <c r="H4" s="63"/>
      <c r="I4" s="14"/>
    </row>
    <row r="5" ht="18.75" customHeight="1" spans="1:9">
      <c r="A5" s="32"/>
      <c r="B5" s="31" t="s">
        <v>56</v>
      </c>
      <c r="C5" s="11" t="s">
        <v>59</v>
      </c>
      <c r="D5" s="64" t="s">
        <v>370</v>
      </c>
      <c r="E5" s="65" t="s">
        <v>371</v>
      </c>
      <c r="F5" s="65" t="s">
        <v>371</v>
      </c>
      <c r="G5" s="65" t="s">
        <v>371</v>
      </c>
      <c r="H5" s="65" t="s">
        <v>371</v>
      </c>
      <c r="I5" s="65" t="s">
        <v>371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7" t="s">
        <v>372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373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"单位名称："&amp;"永德县勐板中学"</f>
        <v>单位名称：永德县勐板中学</v>
      </c>
      <c r="B3" s="3"/>
      <c r="C3" s="3"/>
      <c r="D3" s="3"/>
      <c r="E3" s="3"/>
      <c r="F3" s="37"/>
      <c r="G3" s="3"/>
      <c r="H3" s="37"/>
    </row>
    <row r="4" ht="18.75" customHeight="1" spans="1:10">
      <c r="A4" s="46" t="s">
        <v>274</v>
      </c>
      <c r="B4" s="46" t="s">
        <v>275</v>
      </c>
      <c r="C4" s="46" t="s">
        <v>276</v>
      </c>
      <c r="D4" s="46" t="s">
        <v>277</v>
      </c>
      <c r="E4" s="46" t="s">
        <v>278</v>
      </c>
      <c r="F4" s="52" t="s">
        <v>279</v>
      </c>
      <c r="G4" s="46" t="s">
        <v>280</v>
      </c>
      <c r="H4" s="52" t="s">
        <v>281</v>
      </c>
      <c r="I4" s="52" t="s">
        <v>282</v>
      </c>
      <c r="J4" s="46" t="s">
        <v>283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2">
        <v>6</v>
      </c>
      <c r="G5" s="46">
        <v>7</v>
      </c>
      <c r="H5" s="52">
        <v>8</v>
      </c>
      <c r="I5" s="52">
        <v>9</v>
      </c>
      <c r="J5" s="46">
        <v>10</v>
      </c>
    </row>
    <row r="6" ht="18.75" customHeight="1" spans="1:10">
      <c r="A6" s="21"/>
      <c r="B6" s="47"/>
      <c r="C6" s="47"/>
      <c r="D6" s="47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s="37" t="s">
        <v>374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C21" sqref="C2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375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"单位名称："&amp;"永德县勐板中学"</f>
        <v>单位名称：永德县勐板中学</v>
      </c>
      <c r="B3" s="8"/>
      <c r="C3" s="3"/>
      <c r="H3" s="42" t="s">
        <v>165</v>
      </c>
    </row>
    <row r="4" ht="18.75" customHeight="1" spans="1:8">
      <c r="A4" s="11" t="s">
        <v>179</v>
      </c>
      <c r="B4" s="11" t="s">
        <v>376</v>
      </c>
      <c r="C4" s="11" t="s">
        <v>377</v>
      </c>
      <c r="D4" s="11" t="s">
        <v>378</v>
      </c>
      <c r="E4" s="11" t="s">
        <v>379</v>
      </c>
      <c r="F4" s="43" t="s">
        <v>380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357</v>
      </c>
      <c r="G5" s="46" t="s">
        <v>381</v>
      </c>
      <c r="H5" s="46" t="s">
        <v>382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3"/>
      <c r="D7" s="33"/>
      <c r="E7" s="33"/>
      <c r="F7" s="48"/>
      <c r="G7" s="23"/>
      <c r="H7" s="23"/>
    </row>
    <row r="8" ht="18.75" customHeight="1" spans="1:8">
      <c r="A8" s="25" t="s">
        <v>56</v>
      </c>
      <c r="B8" s="49"/>
      <c r="C8" s="49"/>
      <c r="D8" s="49"/>
      <c r="E8" s="50"/>
      <c r="F8" s="48"/>
      <c r="G8" s="23"/>
      <c r="H8" s="23"/>
    </row>
    <row r="9" customHeight="1" spans="1:1">
      <c r="A9" s="37" t="s">
        <v>383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tabSelected="1" workbookViewId="0">
      <selection activeCell="B17" sqref="B17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8" t="s">
        <v>384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"单位名称："&amp;"永德县勐板中学"</f>
        <v>单位名称：永德县勐板中学</v>
      </c>
      <c r="B3" s="8"/>
      <c r="C3" s="8"/>
      <c r="D3" s="8"/>
      <c r="E3" s="8"/>
      <c r="F3" s="8"/>
      <c r="G3" s="8"/>
      <c r="H3" s="9"/>
      <c r="I3" s="9"/>
      <c r="J3" s="9"/>
      <c r="K3" s="4" t="s">
        <v>165</v>
      </c>
    </row>
    <row r="4" ht="18.75" customHeight="1" spans="1:11">
      <c r="A4" s="10" t="s">
        <v>241</v>
      </c>
      <c r="B4" s="10" t="s">
        <v>181</v>
      </c>
      <c r="C4" s="10" t="s">
        <v>242</v>
      </c>
      <c r="D4" s="11" t="s">
        <v>182</v>
      </c>
      <c r="E4" s="11" t="s">
        <v>183</v>
      </c>
      <c r="F4" s="11" t="s">
        <v>243</v>
      </c>
      <c r="G4" s="11" t="s">
        <v>244</v>
      </c>
      <c r="H4" s="30" t="s">
        <v>56</v>
      </c>
      <c r="I4" s="12" t="s">
        <v>385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116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s="37" t="s">
        <v>386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D30" sqref="D30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387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"单位名称："&amp;"永德县勐板中学"</f>
        <v>单位名称：永德县勐板中学</v>
      </c>
      <c r="B3" s="8"/>
      <c r="C3" s="8"/>
      <c r="D3" s="8"/>
      <c r="E3" s="9"/>
      <c r="F3" s="9"/>
      <c r="G3" s="4" t="s">
        <v>165</v>
      </c>
    </row>
    <row r="4" ht="18.75" customHeight="1" spans="1:7">
      <c r="A4" s="10" t="s">
        <v>242</v>
      </c>
      <c r="B4" s="10" t="s">
        <v>241</v>
      </c>
      <c r="C4" s="10" t="s">
        <v>181</v>
      </c>
      <c r="D4" s="11" t="s">
        <v>388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119616.75</v>
      </c>
      <c r="F8" s="23"/>
      <c r="G8" s="23"/>
    </row>
    <row r="9" ht="18.75" customHeight="1" spans="1:7">
      <c r="A9" s="21"/>
      <c r="B9" s="21" t="s">
        <v>389</v>
      </c>
      <c r="C9" s="21" t="s">
        <v>270</v>
      </c>
      <c r="D9" s="21" t="s">
        <v>390</v>
      </c>
      <c r="E9" s="23">
        <v>89606.25</v>
      </c>
      <c r="F9" s="23"/>
      <c r="G9" s="23"/>
    </row>
    <row r="10" ht="18.75" customHeight="1" spans="1:7">
      <c r="A10" s="24"/>
      <c r="B10" s="21" t="s">
        <v>391</v>
      </c>
      <c r="C10" s="21" t="s">
        <v>264</v>
      </c>
      <c r="D10" s="21" t="s">
        <v>390</v>
      </c>
      <c r="E10" s="23">
        <v>30010.5</v>
      </c>
      <c r="F10" s="23"/>
      <c r="G10" s="23"/>
    </row>
    <row r="11" ht="18.75" customHeight="1" spans="1:7">
      <c r="A11" s="25" t="s">
        <v>56</v>
      </c>
      <c r="B11" s="26" t="s">
        <v>392</v>
      </c>
      <c r="C11" s="26"/>
      <c r="D11" s="27"/>
      <c r="E11" s="23">
        <v>119616.75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骑白马的小龙女</cp:lastModifiedBy>
  <dcterms:created xsi:type="dcterms:W3CDTF">2025-03-11T07:20:00Z</dcterms:created>
  <dcterms:modified xsi:type="dcterms:W3CDTF">2025-03-11T08:15:43Z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900B8789D1A44B13A9FBC04544745421_12</vt:lpwstr>
  </property>
  <property fmtid="{D5CDD505-2E9C-101B-9397-08002B2CF9AE}" pid="3" name="KSOProductBuildVer">
    <vt:lpwstr>2052-12.1.0.20305</vt:lpwstr>
  </property>
</Properties>
</file>