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<sst xmlns="http://schemas.openxmlformats.org/spreadsheetml/2006/main" count="773" uniqueCount="356">
  <si>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</si>
  <si>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</si>
  <si>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</si>
  <si>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</si>
  <si>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</si>
  <si>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</si>
  <si>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</si>
  <si>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</si>
  <si>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</si>
  <si>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</si>
  <si>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</si>
  <si>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</si>
  <si>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</si>
  <si>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</si>
  <si>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</si>
  <si>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</si>
  <si>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</si>
  <si>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</si>
  <si>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</si>
  <si>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</si>
  <si>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</si>
  <si>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</si>
  <si>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</si>
  <si>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</si>
  <si>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</si>
  <si>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</si>
  <si>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</si>
  <si>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</si>
  <si>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</si>
  <si>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</si>
  <si>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</si>
  <si>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</si>
  <si>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</si>
  <si>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</si>
  <si>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</si>
  <si>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</si>
  <si>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</si>
  <si>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</si>
  <si>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</si>
  <si>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</si>
  <si>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</si>
  <si>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</si>
  <si>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</si>
  <si>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</si>
  <si>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</si>
  <si>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</si>
  <si>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</si>
  <si>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</si>
  <si>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</si>
  <si>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</si>
  <si>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</si>
  <si>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</si>
  <si>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</si>
  <si>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</si>
  <si>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</si>
  <si>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</si>
  <si>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</si>
  <si>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</si>
  <si>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</si>
  <si>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</si>
  <si>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</si>
  <si>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</si>
  <si>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</si>
  <si>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</si>
  <si>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</si>
  <si>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</si>
  <si>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</si>
  <si>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</si>
  <si>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</si>
  <si>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</si>
  <si>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128001</t>
  </si>
  <si>
    <t>永德县商务局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</si>
  <si>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</si>
  <si>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</si>
  <si>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</si>
  <si>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</si>
  <si>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</si>
  <si>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</si>
  <si>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</si>
  <si>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</si>
  <si>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</si>
  <si>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</si>
  <si>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</si>
  <si>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</si>
  <si>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</si>
  <si>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</si>
  <si>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</si>
  <si>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</si>
  <si>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</si>
  <si>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</si>
  <si>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</si>
  <si>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</si>
  <si>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</si>
  <si>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</si>
  <si>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</si>
  <si>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</si>
  <si>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</si>
  <si>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</si>
  <si>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</si>
  <si>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</si>
  <si>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</si>
  <si>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</si>
  <si>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</si>
  <si>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</si>
  <si>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</si>
  <si>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</si>
  <si>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</si>
  <si>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</si>
  <si>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</si>
  <si>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</si>
  <si>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</si>
  <si>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</si>
  <si>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</si>
  <si>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</si>
  <si>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</si>
  <si>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</si>
  <si>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</si>
  <si>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</si>
  <si>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</si>
  <si>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</si>
  <si>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</si>
  <si>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</si>
  <si>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</si>
  <si>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</si>
  <si>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</si>
  <si>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</si>
  <si>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</si>
  <si>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</si>
  <si>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</si>
  <si>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</si>
  <si>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</si>
  <si>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</si>
  <si>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</si>
  <si>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</si>
  <si>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</si>
  <si>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</si>
  <si>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</si>
  <si>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</si>
  <si>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</si>
  <si>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</si>
  <si>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</si>
  <si>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</si>
  <si>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</si>
  <si>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</si>
  <si>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</si>
  <si>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</si>
  <si>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</si>
  <si>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</si>
  <si>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</si>
  <si>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</si>
  <si>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</si>
  <si>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</si>
  <si>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</si>
  <si>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</si>
  <si>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</si>
  <si>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</si>
  <si>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</si>
  <si>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</si>
  <si>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</si>
  <si>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</si>
  <si>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</si>
  <si>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</si>
  <si>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</si>
  <si>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</si>
  <si>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</si>
  <si>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</si>
  <si>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</si>
  <si>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</si>
  <si>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</si>
  <si>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</si>
  <si>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</si>
  <si>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</si>
  <si>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</si>
  <si>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</si>
  <si>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</si>
  <si>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</si>
  <si>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</si>
  <si>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</si>
  <si>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</si>
  <si>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</si>
  <si>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</si>
  <si>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</si>
  <si>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</si>
  <si>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</si>
  <si>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</si>
  <si>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</si>
  <si>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</si>
  <si>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</si>
  <si>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</si>
  <si>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</si>
  <si>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</si>
  <si>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</si>
  <si>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</si>
  <si>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</si>
  <si>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</si>
  <si>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</si>
  <si>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</si>
  <si>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530923210000000018626</t>
  </si>
  <si>
    <t>行政单位工资支出</t>
  </si>
  <si>
    <t>30101</t>
  </si>
  <si>
    <t>基本工资</t>
  </si>
  <si>
    <t>30102</t>
  </si>
  <si>
    <t>津贴补贴</t>
  </si>
  <si>
    <t>2010301</t>
  </si>
  <si>
    <t>30103</t>
  </si>
  <si>
    <t>奖金</t>
  </si>
  <si>
    <t>530923231100001414726</t>
  </si>
  <si>
    <t>公务员基础绩效奖</t>
  </si>
  <si>
    <t>530923210000000018627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</si>
  <si>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</si>
  <si>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</si>
  <si>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</si>
  <si>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</si>
  <si>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</si>
  <si>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</si>
  <si>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</si>
  <si>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</si>
  <si>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</si>
  <si>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</si>
  <si>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</si>
  <si>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</si>
  <si>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</si>
  <si>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530923210000000018628</t>
  </si>
  <si>
    <t>30113</t>
  </si>
  <si>
    <t>530923241100002557962</t>
  </si>
  <si>
    <t>编外人员工资支出</t>
  </si>
  <si>
    <t>30199</t>
  </si>
  <si>
    <t>其他工资福利支出</t>
  </si>
  <si>
    <t>530923241100002323805</t>
  </si>
  <si>
    <t>公务接待费（公用经费）</t>
  </si>
  <si>
    <t>30217</t>
  </si>
  <si>
    <t>530923210000000018636</t>
  </si>
  <si>
    <t>运转类公用经费</t>
  </si>
  <si>
    <t>30201</t>
  </si>
  <si>
    <t>办公费</t>
  </si>
  <si>
    <t>30226</t>
  </si>
  <si>
    <t>劳务费</t>
  </si>
  <si>
    <t>530923221100000387354</t>
  </si>
  <si>
    <t>工会经费</t>
  </si>
  <si>
    <t>30228</t>
  </si>
  <si>
    <t>530923210000000018632</t>
  </si>
  <si>
    <t>公务用车运行维护费</t>
  </si>
  <si>
    <t>30231</t>
  </si>
  <si>
    <t>530923210000000018634</t>
  </si>
  <si>
    <t>公务交通补贴</t>
  </si>
  <si>
    <t>30239</t>
  </si>
  <si>
    <t>其他交通费用</t>
  </si>
  <si>
    <t>530923210000000018635</t>
  </si>
  <si>
    <t>离退休公用经费</t>
  </si>
  <si>
    <t>30299</t>
  </si>
  <si>
    <t>其他商品和服务支出</t>
  </si>
  <si>
    <t>530923210000000019905</t>
  </si>
  <si>
    <t>退休费</t>
  </si>
  <si>
    <t>30302</t>
  </si>
  <si>
    <t>530923231100001320758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</si>
  <si>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</si>
  <si>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</si>
  <si>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</si>
  <si>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</si>
  <si>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</si>
  <si>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</si>
  <si>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</si>
  <si>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</si>
  <si>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</si>
  <si>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</si>
  <si>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商务工作经费</t>
  </si>
  <si>
    <t>专项业务类</t>
  </si>
  <si>
    <t>530923251100004101147</t>
  </si>
  <si>
    <t>30211</t>
  </si>
  <si>
    <t>差旅费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</si>
  <si>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</si>
  <si>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</si>
  <si>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</si>
  <si>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</si>
  <si>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</si>
  <si>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</si>
  <si>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</si>
  <si>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</si>
  <si>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</si>
  <si>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</si>
  <si>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</si>
  <si>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加大商务工作力度，优化营商环境，促进全县商务工作发展，完成商务经济指标任务，提升发展质量；激活消费市场的政策落地,鼓励开展促消费活动3次，组织企业积极参加各类展会5次，刺激消费市场快速回暖，促进安全生产工作保发展，聚焦电商物流新发展，企业及大个体升限入库5户。</t>
  </si>
  <si>
    <t>产出指标</t>
  </si>
  <si>
    <t>数量指标</t>
  </si>
  <si>
    <t>组织企业参加展会次数</t>
  </si>
  <si>
    <t>&gt;=</t>
  </si>
  <si>
    <t>次</t>
  </si>
  <si>
    <t>定量指标</t>
  </si>
  <si>
    <t>反映年度组织企业参加展会次数情况。</t>
  </si>
  <si>
    <t>质量指标</t>
  </si>
  <si>
    <t>展示品目种类</t>
  </si>
  <si>
    <t>10</t>
  </si>
  <si>
    <t>类</t>
  </si>
  <si>
    <t>反映展览、展会展示品目种类情况。</t>
  </si>
  <si>
    <t>效益指标</t>
  </si>
  <si>
    <t>经济效益</t>
  </si>
  <si>
    <t>达成意向金额</t>
  </si>
  <si>
    <t>20</t>
  </si>
  <si>
    <t>万元</t>
  </si>
  <si>
    <t>反映展览、展会达成意向金额的情况。</t>
  </si>
  <si>
    <t>社会效益</t>
  </si>
  <si>
    <t>参展企业数量</t>
  </si>
  <si>
    <t>户</t>
  </si>
  <si>
    <t xml:space="preserve">反映参展企业数量情况。
</t>
  </si>
  <si>
    <t>满意度指标</t>
  </si>
  <si>
    <t>服务对象满意度</t>
  </si>
  <si>
    <t>服务企业满意度</t>
  </si>
  <si>
    <t>98</t>
  </si>
  <si>
    <t>%</t>
  </si>
  <si>
    <t>反映服务企业、人员的满意程度。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</si>
  <si>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</si>
  <si>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</si>
  <si>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</si>
  <si>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</si>
  <si>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备注：因单位不涉及此项，本表无数据，因此公开空表。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</si>
  <si>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</si>
  <si>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</si>
  <si>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</si>
  <si>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</si>
  <si>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</si>
  <si>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</si>
  <si>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</si>
  <si>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</si>
  <si>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</si>
  <si>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</si>
  <si>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车辆加油、添加燃料服务</t>
  </si>
  <si>
    <t>元</t>
  </si>
  <si>
    <t>车辆维修和保养服务</t>
  </si>
  <si>
    <t>汽车保险费</t>
  </si>
  <si>
    <t>机动车保险服务</t>
  </si>
  <si>
    <t>采购复印纸</t>
  </si>
  <si>
    <t>复印纸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</si>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</sst>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1" workbookViewId="0">
      <selection activeCell="D32" sqref="D3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3"/>
      <c r="C2" s="203"/>
      <c r="D2" s="203"/>
    </row>
    <row r="3" ht="18.75" customHeight="1" spans="1:4">
      <c r="A3" s="41" t="str">
        <f>"单位名称："&amp;"永德县商务局"</f>
        <v>单位名称：永德县商务局</v>
      </c>
      <c r="B3" s="204"/>
      <c r="C3" s="204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0" t="s">
        <v>6</v>
      </c>
      <c r="B7" s="23">
        <v>2029927.28</v>
      </c>
      <c r="C7" s="130" t="s">
        <v>7</v>
      </c>
      <c r="D7" s="23">
        <v>1353433.72</v>
      </c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5" t="s">
        <v>14</v>
      </c>
      <c r="B11" s="23"/>
      <c r="C11" s="162" t="s">
        <v>15</v>
      </c>
      <c r="D11" s="23"/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451343.88</v>
      </c>
    </row>
    <row r="15" ht="18.75" customHeight="1" spans="1:4">
      <c r="A15" s="165" t="s">
        <v>22</v>
      </c>
      <c r="B15" s="23"/>
      <c r="C15" s="164" t="s">
        <v>23</v>
      </c>
      <c r="D15" s="23">
        <v>88822.42</v>
      </c>
    </row>
    <row r="16" ht="18.75" customHeight="1" spans="1:4">
      <c r="A16" s="165" t="s">
        <v>24</v>
      </c>
      <c r="B16" s="23"/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136327.26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/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6"/>
      <c r="B33" s="168"/>
      <c r="C33" s="165" t="s">
        <v>43</v>
      </c>
      <c r="D33" s="23"/>
    </row>
    <row r="34" ht="18.75" customHeight="1" spans="1:4">
      <c r="A34" s="206" t="s">
        <v>44</v>
      </c>
      <c r="B34" s="168">
        <f>SUM(B7:B11)</f>
        <v>2029927.28</v>
      </c>
      <c r="C34" s="207" t="s">
        <v>45</v>
      </c>
      <c r="D34" s="168">
        <v>2029927.28</v>
      </c>
    </row>
    <row r="35" ht="18.75" customHeight="1" spans="1:4">
      <c r="A35" s="208" t="s">
        <v>46</v>
      </c>
      <c r="B35" s="23"/>
      <c r="C35" s="130" t="s">
        <v>47</v>
      </c>
      <c r="D35" s="23"/>
    </row>
    <row r="36" ht="18.75" customHeight="1" spans="1:4">
      <c r="A36" s="208" t="s">
        <v>48</v>
      </c>
      <c r="B36" s="23"/>
      <c r="C36" s="130" t="s">
        <v>48</v>
      </c>
      <c r="D36" s="23"/>
    </row>
    <row r="37" ht="18.75" customHeight="1" spans="1:4">
      <c r="A37" s="208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9" t="s">
        <v>51</v>
      </c>
      <c r="B38" s="168">
        <f>B34+B35</f>
        <v>2029927.28</v>
      </c>
      <c r="C38" s="207" t="s">
        <v>52</v>
      </c>
      <c r="D38" s="168">
        <f>D34+D35</f>
        <v>2029927.28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8"/>
  <sheetViews>
    <sheetView showZeros="0" workbookViewId="0">
      <selection activeCell="E22" sqref="E22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6"/>
      <c r="O1" s="67"/>
      <c r="P1" s="67"/>
      <c r="Q1" s="67"/>
      <c r="R1" s="67"/>
      <c r="S1" s="38" t="s">
        <v>53</v>
      </c>
    </row>
    <row r="2" ht="57.75" customHeight="1" spans="1:19">
      <c r="A2" s="126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41" t="str">
        <f>"单位名称："&amp;"永德县商务局"</f>
        <v>单位名称：永德县商务局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198"/>
      <c r="K4" s="185"/>
      <c r="L4" s="185"/>
      <c r="M4" s="185"/>
      <c r="N4" s="199"/>
      <c r="O4" s="184" t="s">
        <v>46</v>
      </c>
      <c r="P4" s="184"/>
      <c r="Q4" s="184"/>
      <c r="R4" s="184"/>
      <c r="S4" s="202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0" t="s">
        <v>63</v>
      </c>
      <c r="J5" s="200"/>
      <c r="K5" s="200"/>
      <c r="L5" s="200"/>
      <c r="M5" s="200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1"/>
      <c r="P6" s="201"/>
      <c r="Q6" s="201"/>
      <c r="R6" s="201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2029927.28</v>
      </c>
      <c r="D8" s="23">
        <v>2029927.28</v>
      </c>
      <c r="E8" s="23">
        <v>2029927.28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4" t="s">
        <v>56</v>
      </c>
      <c r="B9" s="195"/>
      <c r="C9" s="23">
        <v>2029927.28</v>
      </c>
      <c r="D9" s="23">
        <v>2029927.28</v>
      </c>
      <c r="E9" s="23">
        <v>2029927.28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38" customHeight="1" spans="2:4">
      <c r="B38">
        <f>B34+B35</f>
        <v>0</v>
      </c>
      <c r="D38">
        <f>D34+D35</f>
        <v>0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8"/>
  <sheetViews>
    <sheetView showZeros="0" workbookViewId="0">
      <selection activeCell="D46" sqref="D46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"单位名称："&amp;"永德县商务局"</f>
        <v>单位名称：永德县商务局</v>
      </c>
      <c r="B3" s="173"/>
      <c r="C3" s="62"/>
      <c r="D3" s="28"/>
      <c r="E3" s="62"/>
      <c r="F3" s="62"/>
      <c r="G3" s="62"/>
      <c r="H3" s="28"/>
      <c r="I3" s="62"/>
      <c r="J3" s="28"/>
      <c r="K3" s="62"/>
      <c r="L3" s="62"/>
      <c r="M3" s="180"/>
      <c r="N3" s="180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6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84</v>
      </c>
      <c r="B7" s="159" t="s">
        <v>85</v>
      </c>
      <c r="C7" s="23">
        <v>1353433.72</v>
      </c>
      <c r="D7" s="23">
        <v>1353433.72</v>
      </c>
      <c r="E7" s="23">
        <v>1333433.72</v>
      </c>
      <c r="F7" s="23">
        <v>20000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4" t="s">
        <v>86</v>
      </c>
      <c r="B8" s="210" t="s">
        <v>87</v>
      </c>
      <c r="C8" s="23">
        <v>1353433.72</v>
      </c>
      <c r="D8" s="23">
        <v>1353433.72</v>
      </c>
      <c r="E8" s="23">
        <v>1333433.72</v>
      </c>
      <c r="F8" s="23">
        <v>20000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6" t="s">
        <v>88</v>
      </c>
      <c r="B9" s="211" t="s">
        <v>89</v>
      </c>
      <c r="C9" s="23">
        <v>1333433.72</v>
      </c>
      <c r="D9" s="23">
        <v>1333433.72</v>
      </c>
      <c r="E9" s="23">
        <v>1333433.72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6" t="s">
        <v>90</v>
      </c>
      <c r="B10" s="211" t="s">
        <v>91</v>
      </c>
      <c r="C10" s="23">
        <v>20000</v>
      </c>
      <c r="D10" s="23">
        <v>20000</v>
      </c>
      <c r="E10" s="23"/>
      <c r="F10" s="23">
        <v>20000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0" t="s">
        <v>92</v>
      </c>
      <c r="B11" s="159" t="s">
        <v>93</v>
      </c>
      <c r="C11" s="23">
        <v>451343.88</v>
      </c>
      <c r="D11" s="23">
        <v>451343.88</v>
      </c>
      <c r="E11" s="23">
        <v>451343.88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94</v>
      </c>
      <c r="B12" s="210" t="s">
        <v>95</v>
      </c>
      <c r="C12" s="23">
        <v>402035.88</v>
      </c>
      <c r="D12" s="23">
        <v>402035.88</v>
      </c>
      <c r="E12" s="23">
        <v>402035.88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6" t="s">
        <v>96</v>
      </c>
      <c r="B13" s="211" t="s">
        <v>97</v>
      </c>
      <c r="C13" s="23">
        <v>220266.2</v>
      </c>
      <c r="D13" s="23">
        <v>220266.2</v>
      </c>
      <c r="E13" s="23">
        <v>220266.2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98</v>
      </c>
      <c r="B14" s="211" t="s">
        <v>99</v>
      </c>
      <c r="C14" s="23">
        <v>181769.68</v>
      </c>
      <c r="D14" s="23">
        <v>181769.68</v>
      </c>
      <c r="E14" s="23">
        <v>181769.68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10" t="s">
        <v>101</v>
      </c>
      <c r="C15" s="23">
        <v>49308</v>
      </c>
      <c r="D15" s="23">
        <v>49308</v>
      </c>
      <c r="E15" s="23">
        <v>49308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6" t="s">
        <v>102</v>
      </c>
      <c r="B16" s="211" t="s">
        <v>103</v>
      </c>
      <c r="C16" s="23">
        <v>49308</v>
      </c>
      <c r="D16" s="23">
        <v>49308</v>
      </c>
      <c r="E16" s="23">
        <v>49308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0" t="s">
        <v>104</v>
      </c>
      <c r="B17" s="159" t="s">
        <v>105</v>
      </c>
      <c r="C17" s="23">
        <v>88822.42</v>
      </c>
      <c r="D17" s="23">
        <v>88822.42</v>
      </c>
      <c r="E17" s="23">
        <v>88822.42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106</v>
      </c>
      <c r="B18" s="210" t="s">
        <v>107</v>
      </c>
      <c r="C18" s="23">
        <v>88822.42</v>
      </c>
      <c r="D18" s="23">
        <v>88822.42</v>
      </c>
      <c r="E18" s="23">
        <v>88822.42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108</v>
      </c>
      <c r="B19" s="211" t="s">
        <v>109</v>
      </c>
      <c r="C19" s="23">
        <v>80660.3</v>
      </c>
      <c r="D19" s="23">
        <v>80660.3</v>
      </c>
      <c r="E19" s="23">
        <v>80660.3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110</v>
      </c>
      <c r="B20" s="211" t="s">
        <v>111</v>
      </c>
      <c r="C20" s="23">
        <v>8162.12</v>
      </c>
      <c r="D20" s="23">
        <v>8162.12</v>
      </c>
      <c r="E20" s="23">
        <v>8162.12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0" t="s">
        <v>112</v>
      </c>
      <c r="B21" s="159" t="s">
        <v>113</v>
      </c>
      <c r="C21" s="23">
        <v>136327.26</v>
      </c>
      <c r="D21" s="23">
        <v>136327.26</v>
      </c>
      <c r="E21" s="23">
        <v>136327.26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114</v>
      </c>
      <c r="B22" s="210" t="s">
        <v>115</v>
      </c>
      <c r="C22" s="23">
        <v>136327.26</v>
      </c>
      <c r="D22" s="23">
        <v>136327.26</v>
      </c>
      <c r="E22" s="23">
        <v>136327.26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116</v>
      </c>
      <c r="B23" s="211" t="s">
        <v>117</v>
      </c>
      <c r="C23" s="23">
        <v>136327.26</v>
      </c>
      <c r="D23" s="23">
        <v>136327.26</v>
      </c>
      <c r="E23" s="23">
        <v>136327.26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8" t="s">
        <v>118</v>
      </c>
      <c r="B24" s="179" t="s">
        <v>118</v>
      </c>
      <c r="C24" s="23">
        <v>2029927.28</v>
      </c>
      <c r="D24" s="23">
        <v>2029927.28</v>
      </c>
      <c r="E24" s="23">
        <v>2009927.28</v>
      </c>
      <c r="F24" s="23">
        <v>20000</v>
      </c>
      <c r="G24" s="23"/>
      <c r="H24" s="23"/>
      <c r="I24" s="23"/>
      <c r="J24" s="23"/>
      <c r="K24" s="23"/>
      <c r="L24" s="23"/>
      <c r="M24" s="23"/>
      <c r="N24" s="23"/>
      <c r="O24" s="23"/>
    </row>
    <row r="38" customHeight="1" spans="2:4">
      <c r="B38">
        <f>B34+B35</f>
        <v>0</v>
      </c>
      <c r="D38">
        <f>D34+D35</f>
        <v>0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2" workbookViewId="0">
      <selection activeCell="D46" sqref="D46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119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"单位名称："&amp;"永德县商务局"</f>
        <v>单位名称：永德县商务局</v>
      </c>
      <c r="B3" s="158"/>
      <c r="C3" s="15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6" t="str">
        <f>"2025"&amp;"年预算数"</f>
        <v>2025年预算数</v>
      </c>
      <c r="C5" s="29" t="s">
        <v>120</v>
      </c>
      <c r="D5" s="106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9" t="s">
        <v>121</v>
      </c>
      <c r="B7" s="23">
        <v>2029927.28</v>
      </c>
      <c r="C7" s="22" t="s">
        <v>122</v>
      </c>
      <c r="D7" s="23">
        <v>2029927.28</v>
      </c>
    </row>
    <row r="8" ht="18.75" customHeight="1" spans="1:4">
      <c r="A8" s="160" t="s">
        <v>123</v>
      </c>
      <c r="B8" s="23">
        <v>2029927.28</v>
      </c>
      <c r="C8" s="22" t="s">
        <v>124</v>
      </c>
      <c r="D8" s="23">
        <v>1353433.72</v>
      </c>
    </row>
    <row r="9" ht="18.75" customHeight="1" spans="1:4">
      <c r="A9" s="160" t="s">
        <v>125</v>
      </c>
      <c r="B9" s="23"/>
      <c r="C9" s="22" t="s">
        <v>126</v>
      </c>
      <c r="D9" s="23"/>
    </row>
    <row r="10" ht="18.75" customHeight="1" spans="1:4">
      <c r="A10" s="160" t="s">
        <v>127</v>
      </c>
      <c r="B10" s="23"/>
      <c r="C10" s="22" t="s">
        <v>128</v>
      </c>
      <c r="D10" s="23"/>
    </row>
    <row r="11" ht="18.75" customHeight="1" spans="1:4">
      <c r="A11" s="161" t="s">
        <v>129</v>
      </c>
      <c r="B11" s="23"/>
      <c r="C11" s="162" t="s">
        <v>130</v>
      </c>
      <c r="D11" s="23"/>
    </row>
    <row r="12" ht="18.75" customHeight="1" spans="1:4">
      <c r="A12" s="163" t="s">
        <v>123</v>
      </c>
      <c r="B12" s="23"/>
      <c r="C12" s="164" t="s">
        <v>131</v>
      </c>
      <c r="D12" s="23"/>
    </row>
    <row r="13" ht="18.75" customHeight="1" spans="1:4">
      <c r="A13" s="163" t="s">
        <v>125</v>
      </c>
      <c r="B13" s="23"/>
      <c r="C13" s="164" t="s">
        <v>132</v>
      </c>
      <c r="D13" s="23"/>
    </row>
    <row r="14" ht="18.75" customHeight="1" spans="1:4">
      <c r="A14" s="163" t="s">
        <v>127</v>
      </c>
      <c r="B14" s="23"/>
      <c r="C14" s="164" t="s">
        <v>133</v>
      </c>
      <c r="D14" s="23"/>
    </row>
    <row r="15" ht="18.75" customHeight="1" spans="1:4">
      <c r="A15" s="163" t="s">
        <v>26</v>
      </c>
      <c r="B15" s="23"/>
      <c r="C15" s="164" t="s">
        <v>134</v>
      </c>
      <c r="D15" s="23">
        <v>451343.88</v>
      </c>
    </row>
    <row r="16" ht="18.75" customHeight="1" spans="1:4">
      <c r="A16" s="163" t="s">
        <v>26</v>
      </c>
      <c r="B16" s="23" t="s">
        <v>26</v>
      </c>
      <c r="C16" s="164" t="s">
        <v>135</v>
      </c>
      <c r="D16" s="23">
        <v>88822.42</v>
      </c>
    </row>
    <row r="17" ht="18.75" customHeight="1" spans="1:4">
      <c r="A17" s="165" t="s">
        <v>26</v>
      </c>
      <c r="B17" s="23" t="s">
        <v>26</v>
      </c>
      <c r="C17" s="164" t="s">
        <v>136</v>
      </c>
      <c r="D17" s="23"/>
    </row>
    <row r="18" ht="18.75" customHeight="1" spans="1:4">
      <c r="A18" s="165" t="s">
        <v>26</v>
      </c>
      <c r="B18" s="23" t="s">
        <v>26</v>
      </c>
      <c r="C18" s="164" t="s">
        <v>137</v>
      </c>
      <c r="D18" s="23"/>
    </row>
    <row r="19" ht="18.75" customHeight="1" spans="1:4">
      <c r="A19" s="166" t="s">
        <v>26</v>
      </c>
      <c r="B19" s="23" t="s">
        <v>26</v>
      </c>
      <c r="C19" s="164" t="s">
        <v>138</v>
      </c>
      <c r="D19" s="23"/>
    </row>
    <row r="20" ht="18.75" customHeight="1" spans="1:4">
      <c r="A20" s="166" t="s">
        <v>26</v>
      </c>
      <c r="B20" s="23" t="s">
        <v>26</v>
      </c>
      <c r="C20" s="164" t="s">
        <v>139</v>
      </c>
      <c r="D20" s="23"/>
    </row>
    <row r="21" ht="18.75" customHeight="1" spans="1:4">
      <c r="A21" s="166" t="s">
        <v>26</v>
      </c>
      <c r="B21" s="23" t="s">
        <v>26</v>
      </c>
      <c r="C21" s="164" t="s">
        <v>140</v>
      </c>
      <c r="D21" s="23"/>
    </row>
    <row r="22" ht="18.75" customHeight="1" spans="1:4">
      <c r="A22" s="166" t="s">
        <v>26</v>
      </c>
      <c r="B22" s="23" t="s">
        <v>26</v>
      </c>
      <c r="C22" s="164" t="s">
        <v>141</v>
      </c>
      <c r="D22" s="23"/>
    </row>
    <row r="23" ht="18.75" customHeight="1" spans="1:4">
      <c r="A23" s="166" t="s">
        <v>26</v>
      </c>
      <c r="B23" s="23" t="s">
        <v>26</v>
      </c>
      <c r="C23" s="164" t="s">
        <v>142</v>
      </c>
      <c r="D23" s="23"/>
    </row>
    <row r="24" ht="18.75" customHeight="1" spans="1:4">
      <c r="A24" s="166" t="s">
        <v>26</v>
      </c>
      <c r="B24" s="23" t="s">
        <v>26</v>
      </c>
      <c r="C24" s="164" t="s">
        <v>143</v>
      </c>
      <c r="D24" s="23"/>
    </row>
    <row r="25" ht="18.75" customHeight="1" spans="1:4">
      <c r="A25" s="166" t="s">
        <v>26</v>
      </c>
      <c r="B25" s="23" t="s">
        <v>26</v>
      </c>
      <c r="C25" s="164" t="s">
        <v>144</v>
      </c>
      <c r="D25" s="23"/>
    </row>
    <row r="26" ht="18.75" customHeight="1" spans="1:4">
      <c r="A26" s="166" t="s">
        <v>26</v>
      </c>
      <c r="B26" s="23" t="s">
        <v>26</v>
      </c>
      <c r="C26" s="164" t="s">
        <v>145</v>
      </c>
      <c r="D26" s="23">
        <v>136327.26</v>
      </c>
    </row>
    <row r="27" ht="18.75" customHeight="1" spans="1:4">
      <c r="A27" s="166" t="s">
        <v>26</v>
      </c>
      <c r="B27" s="23" t="s">
        <v>26</v>
      </c>
      <c r="C27" s="164" t="s">
        <v>146</v>
      </c>
      <c r="D27" s="23"/>
    </row>
    <row r="28" ht="18.75" customHeight="1" spans="1:4">
      <c r="A28" s="166" t="s">
        <v>26</v>
      </c>
      <c r="B28" s="23" t="s">
        <v>26</v>
      </c>
      <c r="C28" s="164" t="s">
        <v>147</v>
      </c>
      <c r="D28" s="23"/>
    </row>
    <row r="29" ht="18.75" customHeight="1" spans="1:4">
      <c r="A29" s="166" t="s">
        <v>26</v>
      </c>
      <c r="B29" s="23" t="s">
        <v>26</v>
      </c>
      <c r="C29" s="164" t="s">
        <v>148</v>
      </c>
      <c r="D29" s="23"/>
    </row>
    <row r="30" ht="18.75" customHeight="1" spans="1:4">
      <c r="A30" s="166" t="s">
        <v>26</v>
      </c>
      <c r="B30" s="23" t="s">
        <v>26</v>
      </c>
      <c r="C30" s="164" t="s">
        <v>149</v>
      </c>
      <c r="D30" s="23"/>
    </row>
    <row r="31" ht="18.75" customHeight="1" spans="1:4">
      <c r="A31" s="167" t="s">
        <v>26</v>
      </c>
      <c r="B31" s="23" t="s">
        <v>26</v>
      </c>
      <c r="C31" s="164" t="s">
        <v>150</v>
      </c>
      <c r="D31" s="23"/>
    </row>
    <row r="32" ht="18.75" customHeight="1" spans="1:4">
      <c r="A32" s="167" t="s">
        <v>26</v>
      </c>
      <c r="B32" s="23" t="s">
        <v>26</v>
      </c>
      <c r="C32" s="164" t="s">
        <v>151</v>
      </c>
      <c r="D32" s="23"/>
    </row>
    <row r="33" ht="18.75" customHeight="1" spans="1:4">
      <c r="A33" s="167" t="s">
        <v>26</v>
      </c>
      <c r="B33" s="23" t="s">
        <v>26</v>
      </c>
      <c r="C33" s="164" t="s">
        <v>152</v>
      </c>
      <c r="D33" s="23"/>
    </row>
    <row r="34" ht="18.75" customHeight="1" spans="1:4">
      <c r="A34" s="167"/>
      <c r="B34" s="23"/>
      <c r="C34" s="164" t="s">
        <v>153</v>
      </c>
      <c r="D34" s="23"/>
    </row>
    <row r="35" ht="18.75" customHeight="1" spans="1:4">
      <c r="A35" s="167" t="s">
        <v>26</v>
      </c>
      <c r="B35" s="23" t="s">
        <v>26</v>
      </c>
      <c r="C35" s="164" t="s">
        <v>154</v>
      </c>
      <c r="D35" s="23"/>
    </row>
    <row r="36" ht="18.75" customHeight="1" spans="1:4">
      <c r="A36" s="55" t="s">
        <v>155</v>
      </c>
      <c r="B36" s="168">
        <v>2029927.28</v>
      </c>
      <c r="C36" s="169" t="s">
        <v>52</v>
      </c>
      <c r="D36" s="168">
        <v>2029927.28</v>
      </c>
    </row>
    <row r="38" customHeight="1" spans="2:4">
      <c r="B38" t="e">
        <f>B34+B35</f>
        <v>#VALUE!</v>
      </c>
      <c r="D38">
        <f>D34+D35</f>
        <v>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workbookViewId="0">
      <selection activeCell="D46" sqref="D46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7"/>
      <c r="F1" s="57"/>
      <c r="G1" s="39" t="s">
        <v>156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"单位名称："&amp;"永德县商务局"</f>
        <v>单位名称：永德县商务局</v>
      </c>
      <c r="B3" s="27"/>
      <c r="C3" s="28"/>
      <c r="D3" s="28"/>
      <c r="E3" s="28"/>
      <c r="F3" s="101"/>
      <c r="G3" s="39" t="s">
        <v>1</v>
      </c>
    </row>
    <row r="4" ht="20.25" customHeight="1" spans="1:7">
      <c r="A4" s="150" t="s">
        <v>157</v>
      </c>
      <c r="B4" s="151"/>
      <c r="C4" s="106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2" t="s">
        <v>73</v>
      </c>
      <c r="B5" s="152" t="s">
        <v>74</v>
      </c>
      <c r="C5" s="31"/>
      <c r="D5" s="66" t="s">
        <v>58</v>
      </c>
      <c r="E5" s="66" t="s">
        <v>158</v>
      </c>
      <c r="F5" s="66" t="s">
        <v>159</v>
      </c>
      <c r="G5" s="94"/>
    </row>
    <row r="6" ht="19.5" customHeight="1" spans="1:7">
      <c r="A6" s="152" t="s">
        <v>160</v>
      </c>
      <c r="B6" s="152" t="s">
        <v>161</v>
      </c>
      <c r="C6" s="152" t="s">
        <v>162</v>
      </c>
      <c r="D6" s="66">
        <v>4</v>
      </c>
      <c r="E6" s="153" t="s">
        <v>163</v>
      </c>
      <c r="F6" s="153" t="s">
        <v>164</v>
      </c>
      <c r="G6" s="152" t="s">
        <v>165</v>
      </c>
    </row>
    <row r="7" ht="18" customHeight="1" spans="1:7">
      <c r="A7" s="32" t="s">
        <v>84</v>
      </c>
      <c r="B7" s="32" t="s">
        <v>85</v>
      </c>
      <c r="C7" s="23">
        <v>1353433.72</v>
      </c>
      <c r="D7" s="23">
        <v>1333433.72</v>
      </c>
      <c r="E7" s="23">
        <v>1206226.52</v>
      </c>
      <c r="F7" s="23">
        <v>127207.2</v>
      </c>
      <c r="G7" s="23">
        <v>20000</v>
      </c>
    </row>
    <row r="8" ht="18" customHeight="1" spans="1:7">
      <c r="A8" s="117" t="s">
        <v>86</v>
      </c>
      <c r="B8" s="117" t="s">
        <v>87</v>
      </c>
      <c r="C8" s="23">
        <v>1353433.72</v>
      </c>
      <c r="D8" s="23">
        <v>1333433.72</v>
      </c>
      <c r="E8" s="23">
        <v>1206226.52</v>
      </c>
      <c r="F8" s="23">
        <v>127207.2</v>
      </c>
      <c r="G8" s="23">
        <v>20000</v>
      </c>
    </row>
    <row r="9" ht="18" customHeight="1" spans="1:7">
      <c r="A9" s="154" t="s">
        <v>88</v>
      </c>
      <c r="B9" s="154" t="s">
        <v>89</v>
      </c>
      <c r="C9" s="23">
        <v>1333433.72</v>
      </c>
      <c r="D9" s="23">
        <v>1333433.72</v>
      </c>
      <c r="E9" s="23">
        <v>1206226.52</v>
      </c>
      <c r="F9" s="23">
        <v>127207.2</v>
      </c>
      <c r="G9" s="23"/>
    </row>
    <row r="10" ht="18" customHeight="1" spans="1:7">
      <c r="A10" s="154" t="s">
        <v>90</v>
      </c>
      <c r="B10" s="154" t="s">
        <v>91</v>
      </c>
      <c r="C10" s="23">
        <v>20000</v>
      </c>
      <c r="D10" s="23"/>
      <c r="E10" s="23"/>
      <c r="F10" s="23"/>
      <c r="G10" s="23">
        <v>20000</v>
      </c>
    </row>
    <row r="11" ht="18" customHeight="1" spans="1:7">
      <c r="A11" s="32" t="s">
        <v>92</v>
      </c>
      <c r="B11" s="32" t="s">
        <v>93</v>
      </c>
      <c r="C11" s="23">
        <v>451343.88</v>
      </c>
      <c r="D11" s="23">
        <v>451343.88</v>
      </c>
      <c r="E11" s="23">
        <v>446343.88</v>
      </c>
      <c r="F11" s="23">
        <v>5000</v>
      </c>
      <c r="G11" s="23"/>
    </row>
    <row r="12" ht="18" customHeight="1" spans="1:7">
      <c r="A12" s="117" t="s">
        <v>94</v>
      </c>
      <c r="B12" s="117" t="s">
        <v>95</v>
      </c>
      <c r="C12" s="23">
        <v>402035.88</v>
      </c>
      <c r="D12" s="23">
        <v>402035.88</v>
      </c>
      <c r="E12" s="23">
        <v>397035.88</v>
      </c>
      <c r="F12" s="23">
        <v>5000</v>
      </c>
      <c r="G12" s="23"/>
    </row>
    <row r="13" ht="18" customHeight="1" spans="1:7">
      <c r="A13" s="154" t="s">
        <v>96</v>
      </c>
      <c r="B13" s="154" t="s">
        <v>97</v>
      </c>
      <c r="C13" s="23">
        <v>220266.2</v>
      </c>
      <c r="D13" s="23">
        <v>220266.2</v>
      </c>
      <c r="E13" s="23">
        <v>215266.2</v>
      </c>
      <c r="F13" s="23">
        <v>5000</v>
      </c>
      <c r="G13" s="23"/>
    </row>
    <row r="14" ht="18" customHeight="1" spans="1:7">
      <c r="A14" s="154" t="s">
        <v>98</v>
      </c>
      <c r="B14" s="154" t="s">
        <v>99</v>
      </c>
      <c r="C14" s="23">
        <v>181769.68</v>
      </c>
      <c r="D14" s="23">
        <v>181769.68</v>
      </c>
      <c r="E14" s="23">
        <v>181769.68</v>
      </c>
      <c r="F14" s="23"/>
      <c r="G14" s="23"/>
    </row>
    <row r="15" ht="18" customHeight="1" spans="1:7">
      <c r="A15" s="117" t="s">
        <v>100</v>
      </c>
      <c r="B15" s="117" t="s">
        <v>101</v>
      </c>
      <c r="C15" s="23">
        <v>49308</v>
      </c>
      <c r="D15" s="23">
        <v>49308</v>
      </c>
      <c r="E15" s="23">
        <v>49308</v>
      </c>
      <c r="F15" s="23"/>
      <c r="G15" s="23"/>
    </row>
    <row r="16" ht="18" customHeight="1" spans="1:7">
      <c r="A16" s="154" t="s">
        <v>102</v>
      </c>
      <c r="B16" s="154" t="s">
        <v>103</v>
      </c>
      <c r="C16" s="23">
        <v>49308</v>
      </c>
      <c r="D16" s="23">
        <v>49308</v>
      </c>
      <c r="E16" s="23">
        <v>49308</v>
      </c>
      <c r="F16" s="23"/>
      <c r="G16" s="23"/>
    </row>
    <row r="17" ht="18" customHeight="1" spans="1:7">
      <c r="A17" s="32" t="s">
        <v>104</v>
      </c>
      <c r="B17" s="32" t="s">
        <v>105</v>
      </c>
      <c r="C17" s="23">
        <v>88822.42</v>
      </c>
      <c r="D17" s="23">
        <v>88822.42</v>
      </c>
      <c r="E17" s="23">
        <v>88822.42</v>
      </c>
      <c r="F17" s="23"/>
      <c r="G17" s="23"/>
    </row>
    <row r="18" ht="18" customHeight="1" spans="1:7">
      <c r="A18" s="117" t="s">
        <v>106</v>
      </c>
      <c r="B18" s="117" t="s">
        <v>107</v>
      </c>
      <c r="C18" s="23">
        <v>88822.42</v>
      </c>
      <c r="D18" s="23">
        <v>88822.42</v>
      </c>
      <c r="E18" s="23">
        <v>88822.42</v>
      </c>
      <c r="F18" s="23"/>
      <c r="G18" s="23"/>
    </row>
    <row r="19" ht="18" customHeight="1" spans="1:7">
      <c r="A19" s="154" t="s">
        <v>108</v>
      </c>
      <c r="B19" s="154" t="s">
        <v>109</v>
      </c>
      <c r="C19" s="23">
        <v>80660.3</v>
      </c>
      <c r="D19" s="23">
        <v>80660.3</v>
      </c>
      <c r="E19" s="23">
        <v>80660.3</v>
      </c>
      <c r="F19" s="23"/>
      <c r="G19" s="23"/>
    </row>
    <row r="20" ht="18" customHeight="1" spans="1:7">
      <c r="A20" s="154" t="s">
        <v>110</v>
      </c>
      <c r="B20" s="154" t="s">
        <v>111</v>
      </c>
      <c r="C20" s="23">
        <v>8162.12</v>
      </c>
      <c r="D20" s="23">
        <v>8162.12</v>
      </c>
      <c r="E20" s="23">
        <v>8162.12</v>
      </c>
      <c r="F20" s="23"/>
      <c r="G20" s="23"/>
    </row>
    <row r="21" ht="18" customHeight="1" spans="1:7">
      <c r="A21" s="32" t="s">
        <v>112</v>
      </c>
      <c r="B21" s="32" t="s">
        <v>113</v>
      </c>
      <c r="C21" s="23">
        <v>136327.26</v>
      </c>
      <c r="D21" s="23">
        <v>136327.26</v>
      </c>
      <c r="E21" s="23">
        <v>136327.26</v>
      </c>
      <c r="F21" s="23"/>
      <c r="G21" s="23"/>
    </row>
    <row r="22" ht="18" customHeight="1" spans="1:7">
      <c r="A22" s="117" t="s">
        <v>114</v>
      </c>
      <c r="B22" s="117" t="s">
        <v>115</v>
      </c>
      <c r="C22" s="23">
        <v>136327.26</v>
      </c>
      <c r="D22" s="23">
        <v>136327.26</v>
      </c>
      <c r="E22" s="23">
        <v>136327.26</v>
      </c>
      <c r="F22" s="23"/>
      <c r="G22" s="23"/>
    </row>
    <row r="23" ht="18" customHeight="1" spans="1:7">
      <c r="A23" s="154" t="s">
        <v>116</v>
      </c>
      <c r="B23" s="154" t="s">
        <v>117</v>
      </c>
      <c r="C23" s="23">
        <v>136327.26</v>
      </c>
      <c r="D23" s="23">
        <v>136327.26</v>
      </c>
      <c r="E23" s="23">
        <v>136327.26</v>
      </c>
      <c r="F23" s="23"/>
      <c r="G23" s="23"/>
    </row>
    <row r="24" ht="18" customHeight="1" spans="1:7">
      <c r="A24" s="155" t="s">
        <v>118</v>
      </c>
      <c r="B24" s="156" t="s">
        <v>118</v>
      </c>
      <c r="C24" s="23">
        <v>2029927.28</v>
      </c>
      <c r="D24" s="23">
        <v>2009927.28</v>
      </c>
      <c r="E24" s="23">
        <v>1877720.08</v>
      </c>
      <c r="F24" s="23">
        <v>132207.2</v>
      </c>
      <c r="G24" s="23">
        <v>20000</v>
      </c>
    </row>
    <row r="38" customHeight="1" spans="2:4">
      <c r="B38">
        <f>B34+B35</f>
        <v>0</v>
      </c>
      <c r="D38">
        <f>D34+D35</f>
        <v>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workbookViewId="0">
      <selection activeCell="D46" sqref="D46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7"/>
      <c r="B1" s="138"/>
      <c r="C1" s="139"/>
      <c r="D1" s="62"/>
      <c r="G1" s="87" t="s">
        <v>166</v>
      </c>
    </row>
    <row r="2" ht="39" customHeight="1" spans="1:7">
      <c r="A2" s="126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"单位名称："&amp;"永德县商务局"</f>
        <v>单位名称：永德县商务局</v>
      </c>
      <c r="B3" s="138"/>
      <c r="C3" s="139"/>
      <c r="D3" s="62"/>
      <c r="E3" s="28"/>
      <c r="G3" s="87" t="s">
        <v>167</v>
      </c>
    </row>
    <row r="4" ht="18.75" customHeight="1" spans="1:7">
      <c r="A4" s="10" t="s">
        <v>168</v>
      </c>
      <c r="B4" s="10" t="s">
        <v>169</v>
      </c>
      <c r="C4" s="29" t="s">
        <v>170</v>
      </c>
      <c r="D4" s="12" t="s">
        <v>171</v>
      </c>
      <c r="E4" s="13"/>
      <c r="F4" s="14"/>
      <c r="G4" s="29" t="s">
        <v>172</v>
      </c>
    </row>
    <row r="5" ht="18.75" customHeight="1" spans="1:7">
      <c r="A5" s="17"/>
      <c r="B5" s="140"/>
      <c r="C5" s="31"/>
      <c r="D5" s="66" t="s">
        <v>58</v>
      </c>
      <c r="E5" s="66" t="s">
        <v>173</v>
      </c>
      <c r="F5" s="66" t="s">
        <v>174</v>
      </c>
      <c r="G5" s="31"/>
    </row>
    <row r="6" ht="18.75" customHeight="1" spans="1:7">
      <c r="A6" s="141" t="s">
        <v>56</v>
      </c>
      <c r="B6" s="142">
        <v>1</v>
      </c>
      <c r="C6" s="143">
        <v>2</v>
      </c>
      <c r="D6" s="144">
        <v>3</v>
      </c>
      <c r="E6" s="144">
        <v>4</v>
      </c>
      <c r="F6" s="144">
        <v>5</v>
      </c>
      <c r="G6" s="143">
        <v>6</v>
      </c>
    </row>
    <row r="7" ht="18.75" customHeight="1" spans="1:7">
      <c r="A7" s="141" t="s">
        <v>56</v>
      </c>
      <c r="B7" s="145">
        <v>15500</v>
      </c>
      <c r="C7" s="145"/>
      <c r="D7" s="145">
        <v>12000</v>
      </c>
      <c r="E7" s="145"/>
      <c r="F7" s="145">
        <v>12000</v>
      </c>
      <c r="G7" s="145">
        <v>3500</v>
      </c>
    </row>
    <row r="8" ht="18.75" customHeight="1" spans="1:7">
      <c r="A8" s="146" t="s">
        <v>175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176</v>
      </c>
      <c r="B9" s="145">
        <v>15500</v>
      </c>
      <c r="C9" s="145"/>
      <c r="D9" s="145">
        <v>12000</v>
      </c>
      <c r="E9" s="145"/>
      <c r="F9" s="145">
        <v>12000</v>
      </c>
      <c r="G9" s="145">
        <v>3500</v>
      </c>
    </row>
    <row r="10" ht="18.75" customHeight="1" spans="1:7">
      <c r="A10" s="146" t="s">
        <v>177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178</v>
      </c>
      <c r="B11" s="145"/>
      <c r="C11" s="145"/>
      <c r="D11" s="145"/>
      <c r="E11" s="145"/>
      <c r="F11" s="145"/>
      <c r="G11" s="145"/>
    </row>
    <row r="38" customHeight="1" spans="2:4">
      <c r="B38">
        <f>B34+B35</f>
        <v>0</v>
      </c>
      <c r="D38">
        <f>D34+D35</f>
        <v>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A4" workbookViewId="0">
      <selection activeCell="D46" sqref="D46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28"/>
      <c r="O1" s="28"/>
      <c r="P1" s="28"/>
      <c r="Q1" s="67"/>
      <c r="U1" s="124"/>
      <c r="W1" s="38" t="s">
        <v>179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"单位名称："&amp;"永德县商务局"</f>
        <v>单位名称：永德县商务局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8" t="s">
        <v>167</v>
      </c>
    </row>
    <row r="4" ht="18" customHeight="1" spans="1:23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28" t="s">
        <v>187</v>
      </c>
      <c r="I4" s="64" t="s">
        <v>187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4"/>
    </row>
    <row r="5" ht="18" customHeight="1" spans="1:23">
      <c r="A5" s="15"/>
      <c r="B5" s="123"/>
      <c r="C5" s="15"/>
      <c r="D5" s="15"/>
      <c r="E5" s="15"/>
      <c r="F5" s="15"/>
      <c r="G5" s="15"/>
      <c r="H5" s="106" t="s">
        <v>188</v>
      </c>
      <c r="I5" s="128" t="s">
        <v>59</v>
      </c>
      <c r="J5" s="64"/>
      <c r="K5" s="64"/>
      <c r="L5" s="64"/>
      <c r="M5" s="134"/>
      <c r="N5" s="12" t="s">
        <v>189</v>
      </c>
      <c r="O5" s="13"/>
      <c r="P5" s="14"/>
      <c r="Q5" s="10" t="s">
        <v>62</v>
      </c>
      <c r="R5" s="128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6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5" t="s">
        <v>190</v>
      </c>
      <c r="J6" s="10" t="s">
        <v>191</v>
      </c>
      <c r="K6" s="10" t="s">
        <v>192</v>
      </c>
      <c r="L6" s="10" t="s">
        <v>193</v>
      </c>
      <c r="M6" s="10" t="s">
        <v>194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195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196</v>
      </c>
      <c r="K7" s="17" t="s">
        <v>192</v>
      </c>
      <c r="L7" s="17" t="s">
        <v>193</v>
      </c>
      <c r="M7" s="17" t="s">
        <v>194</v>
      </c>
      <c r="N7" s="17" t="s">
        <v>192</v>
      </c>
      <c r="O7" s="17" t="s">
        <v>193</v>
      </c>
      <c r="P7" s="17" t="s">
        <v>194</v>
      </c>
      <c r="Q7" s="17" t="s">
        <v>62</v>
      </c>
      <c r="R7" s="17" t="s">
        <v>58</v>
      </c>
      <c r="S7" s="17" t="s">
        <v>65</v>
      </c>
      <c r="T7" s="17" t="s">
        <v>195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2009927.28</v>
      </c>
      <c r="I9" s="23">
        <v>2009927.28</v>
      </c>
      <c r="J9" s="23"/>
      <c r="K9" s="23"/>
      <c r="L9" s="23">
        <v>2009927.28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197</v>
      </c>
      <c r="C10" s="21" t="s">
        <v>198</v>
      </c>
      <c r="D10" s="21" t="s">
        <v>88</v>
      </c>
      <c r="E10" s="21" t="s">
        <v>89</v>
      </c>
      <c r="F10" s="21" t="s">
        <v>199</v>
      </c>
      <c r="G10" s="21" t="s">
        <v>200</v>
      </c>
      <c r="H10" s="23">
        <v>420360</v>
      </c>
      <c r="I10" s="23">
        <v>420360</v>
      </c>
      <c r="J10" s="23"/>
      <c r="K10" s="23"/>
      <c r="L10" s="23">
        <v>420360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1"/>
      <c r="B11" s="21" t="s">
        <v>197</v>
      </c>
      <c r="C11" s="21" t="s">
        <v>198</v>
      </c>
      <c r="D11" s="21" t="s">
        <v>88</v>
      </c>
      <c r="E11" s="21" t="s">
        <v>89</v>
      </c>
      <c r="F11" s="21" t="s">
        <v>201</v>
      </c>
      <c r="G11" s="21" t="s">
        <v>202</v>
      </c>
      <c r="H11" s="23">
        <v>528260.52</v>
      </c>
      <c r="I11" s="23">
        <v>528260.52</v>
      </c>
      <c r="J11" s="23"/>
      <c r="K11" s="23"/>
      <c r="L11" s="23">
        <v>528260.52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1"/>
      <c r="B12" s="21" t="s">
        <v>197</v>
      </c>
      <c r="C12" s="21" t="s">
        <v>198</v>
      </c>
      <c r="D12" s="21" t="s">
        <v>203</v>
      </c>
      <c r="E12" s="21" t="s">
        <v>89</v>
      </c>
      <c r="F12" s="21" t="s">
        <v>201</v>
      </c>
      <c r="G12" s="21" t="s">
        <v>202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1"/>
      <c r="B13" s="21" t="s">
        <v>197</v>
      </c>
      <c r="C13" s="21" t="s">
        <v>198</v>
      </c>
      <c r="D13" s="21" t="s">
        <v>88</v>
      </c>
      <c r="E13" s="21" t="s">
        <v>89</v>
      </c>
      <c r="F13" s="21" t="s">
        <v>204</v>
      </c>
      <c r="G13" s="21" t="s">
        <v>205</v>
      </c>
      <c r="H13" s="23">
        <v>35030</v>
      </c>
      <c r="I13" s="23">
        <v>35030</v>
      </c>
      <c r="J13" s="23"/>
      <c r="K13" s="23"/>
      <c r="L13" s="23">
        <v>35030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1"/>
      <c r="B14" s="21" t="s">
        <v>206</v>
      </c>
      <c r="C14" s="21" t="s">
        <v>207</v>
      </c>
      <c r="D14" s="21" t="s">
        <v>88</v>
      </c>
      <c r="E14" s="21" t="s">
        <v>89</v>
      </c>
      <c r="F14" s="21" t="s">
        <v>204</v>
      </c>
      <c r="G14" s="21" t="s">
        <v>205</v>
      </c>
      <c r="H14" s="23">
        <v>187440</v>
      </c>
      <c r="I14" s="23">
        <v>187440</v>
      </c>
      <c r="J14" s="23"/>
      <c r="K14" s="23"/>
      <c r="L14" s="23">
        <v>187440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1"/>
      <c r="B15" s="21" t="s">
        <v>208</v>
      </c>
      <c r="C15" s="21" t="s">
        <v>209</v>
      </c>
      <c r="D15" s="21" t="s">
        <v>98</v>
      </c>
      <c r="E15" s="21" t="s">
        <v>99</v>
      </c>
      <c r="F15" s="21" t="s">
        <v>210</v>
      </c>
      <c r="G15" s="21" t="s">
        <v>211</v>
      </c>
      <c r="H15" s="23">
        <v>181769.68</v>
      </c>
      <c r="I15" s="23">
        <v>181769.68</v>
      </c>
      <c r="J15" s="23"/>
      <c r="K15" s="23"/>
      <c r="L15" s="23">
        <v>181769.68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1"/>
      <c r="B16" s="21" t="s">
        <v>208</v>
      </c>
      <c r="C16" s="21" t="s">
        <v>209</v>
      </c>
      <c r="D16" s="21" t="s">
        <v>212</v>
      </c>
      <c r="E16" s="21" t="s">
        <v>213</v>
      </c>
      <c r="F16" s="21" t="s">
        <v>214</v>
      </c>
      <c r="G16" s="21" t="s">
        <v>215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1"/>
      <c r="B17" s="21" t="s">
        <v>208</v>
      </c>
      <c r="C17" s="21" t="s">
        <v>209</v>
      </c>
      <c r="D17" s="21" t="s">
        <v>108</v>
      </c>
      <c r="E17" s="21" t="s">
        <v>109</v>
      </c>
      <c r="F17" s="21" t="s">
        <v>216</v>
      </c>
      <c r="G17" s="21" t="s">
        <v>217</v>
      </c>
      <c r="H17" s="23">
        <v>80660.3</v>
      </c>
      <c r="I17" s="23">
        <v>80660.3</v>
      </c>
      <c r="J17" s="23"/>
      <c r="K17" s="23"/>
      <c r="L17" s="23">
        <v>80660.3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1"/>
      <c r="B18" s="21" t="s">
        <v>208</v>
      </c>
      <c r="C18" s="21" t="s">
        <v>209</v>
      </c>
      <c r="D18" s="21" t="s">
        <v>218</v>
      </c>
      <c r="E18" s="21" t="s">
        <v>219</v>
      </c>
      <c r="F18" s="21" t="s">
        <v>216</v>
      </c>
      <c r="G18" s="21" t="s">
        <v>217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1"/>
      <c r="B19" s="21" t="s">
        <v>208</v>
      </c>
      <c r="C19" s="21" t="s">
        <v>209</v>
      </c>
      <c r="D19" s="21" t="s">
        <v>110</v>
      </c>
      <c r="E19" s="21" t="s">
        <v>111</v>
      </c>
      <c r="F19" s="21" t="s">
        <v>220</v>
      </c>
      <c r="G19" s="21" t="s">
        <v>221</v>
      </c>
      <c r="H19" s="23">
        <v>2272.12</v>
      </c>
      <c r="I19" s="23">
        <v>2272.12</v>
      </c>
      <c r="J19" s="23"/>
      <c r="K19" s="23"/>
      <c r="L19" s="23">
        <v>2272.12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1"/>
      <c r="B20" s="21" t="s">
        <v>208</v>
      </c>
      <c r="C20" s="21" t="s">
        <v>209</v>
      </c>
      <c r="D20" s="21" t="s">
        <v>88</v>
      </c>
      <c r="E20" s="21" t="s">
        <v>89</v>
      </c>
      <c r="F20" s="21" t="s">
        <v>220</v>
      </c>
      <c r="G20" s="21" t="s">
        <v>221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1"/>
      <c r="B21" s="21" t="s">
        <v>208</v>
      </c>
      <c r="C21" s="21" t="s">
        <v>209</v>
      </c>
      <c r="D21" s="21" t="s">
        <v>110</v>
      </c>
      <c r="E21" s="21" t="s">
        <v>111</v>
      </c>
      <c r="F21" s="21" t="s">
        <v>220</v>
      </c>
      <c r="G21" s="21" t="s">
        <v>221</v>
      </c>
      <c r="H21" s="23">
        <v>5890</v>
      </c>
      <c r="I21" s="23">
        <v>5890</v>
      </c>
      <c r="J21" s="23"/>
      <c r="K21" s="23"/>
      <c r="L21" s="23">
        <v>5890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1"/>
      <c r="B22" s="21" t="s">
        <v>222</v>
      </c>
      <c r="C22" s="21" t="s">
        <v>117</v>
      </c>
      <c r="D22" s="21" t="s">
        <v>116</v>
      </c>
      <c r="E22" s="21" t="s">
        <v>117</v>
      </c>
      <c r="F22" s="21" t="s">
        <v>223</v>
      </c>
      <c r="G22" s="21" t="s">
        <v>117</v>
      </c>
      <c r="H22" s="23">
        <v>136327.26</v>
      </c>
      <c r="I22" s="23">
        <v>136327.26</v>
      </c>
      <c r="J22" s="23"/>
      <c r="K22" s="23"/>
      <c r="L22" s="23">
        <v>136327.26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1"/>
      <c r="B23" s="21" t="s">
        <v>224</v>
      </c>
      <c r="C23" s="21" t="s">
        <v>225</v>
      </c>
      <c r="D23" s="21" t="s">
        <v>88</v>
      </c>
      <c r="E23" s="21" t="s">
        <v>89</v>
      </c>
      <c r="F23" s="21" t="s">
        <v>226</v>
      </c>
      <c r="G23" s="21" t="s">
        <v>227</v>
      </c>
      <c r="H23" s="23">
        <v>35136</v>
      </c>
      <c r="I23" s="23">
        <v>35136</v>
      </c>
      <c r="J23" s="23"/>
      <c r="K23" s="23"/>
      <c r="L23" s="23">
        <v>35136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1"/>
      <c r="B24" s="21" t="s">
        <v>228</v>
      </c>
      <c r="C24" s="21" t="s">
        <v>229</v>
      </c>
      <c r="D24" s="21" t="s">
        <v>88</v>
      </c>
      <c r="E24" s="21" t="s">
        <v>89</v>
      </c>
      <c r="F24" s="21" t="s">
        <v>230</v>
      </c>
      <c r="G24" s="21" t="s">
        <v>172</v>
      </c>
      <c r="H24" s="23">
        <v>3500</v>
      </c>
      <c r="I24" s="23">
        <v>3500</v>
      </c>
      <c r="J24" s="23"/>
      <c r="K24" s="23"/>
      <c r="L24" s="23">
        <v>3500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1"/>
      <c r="B25" s="21" t="s">
        <v>231</v>
      </c>
      <c r="C25" s="21" t="s">
        <v>232</v>
      </c>
      <c r="D25" s="21" t="s">
        <v>88</v>
      </c>
      <c r="E25" s="21" t="s">
        <v>89</v>
      </c>
      <c r="F25" s="21" t="s">
        <v>233</v>
      </c>
      <c r="G25" s="21" t="s">
        <v>234</v>
      </c>
      <c r="H25" s="23">
        <v>4500</v>
      </c>
      <c r="I25" s="23">
        <v>4500</v>
      </c>
      <c r="J25" s="23"/>
      <c r="K25" s="23"/>
      <c r="L25" s="23">
        <v>4500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1"/>
      <c r="B26" s="21" t="s">
        <v>231</v>
      </c>
      <c r="C26" s="21" t="s">
        <v>232</v>
      </c>
      <c r="D26" s="21" t="s">
        <v>88</v>
      </c>
      <c r="E26" s="21" t="s">
        <v>89</v>
      </c>
      <c r="F26" s="21" t="s">
        <v>235</v>
      </c>
      <c r="G26" s="21" t="s">
        <v>236</v>
      </c>
      <c r="H26" s="23">
        <v>19000</v>
      </c>
      <c r="I26" s="23">
        <v>19000</v>
      </c>
      <c r="J26" s="23"/>
      <c r="K26" s="23"/>
      <c r="L26" s="23">
        <v>19000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1"/>
      <c r="B27" s="21" t="s">
        <v>231</v>
      </c>
      <c r="C27" s="21" t="s">
        <v>232</v>
      </c>
      <c r="D27" s="21" t="s">
        <v>203</v>
      </c>
      <c r="E27" s="21" t="s">
        <v>89</v>
      </c>
      <c r="F27" s="21" t="s">
        <v>233</v>
      </c>
      <c r="G27" s="21" t="s">
        <v>234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1"/>
      <c r="B28" s="21" t="s">
        <v>237</v>
      </c>
      <c r="C28" s="21" t="s">
        <v>238</v>
      </c>
      <c r="D28" s="21" t="s">
        <v>88</v>
      </c>
      <c r="E28" s="21" t="s">
        <v>89</v>
      </c>
      <c r="F28" s="21" t="s">
        <v>239</v>
      </c>
      <c r="G28" s="21" t="s">
        <v>238</v>
      </c>
      <c r="H28" s="23">
        <v>8407.2</v>
      </c>
      <c r="I28" s="23">
        <v>8407.2</v>
      </c>
      <c r="J28" s="23"/>
      <c r="K28" s="23"/>
      <c r="L28" s="23">
        <v>8407.2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1"/>
      <c r="B29" s="21" t="s">
        <v>240</v>
      </c>
      <c r="C29" s="21" t="s">
        <v>241</v>
      </c>
      <c r="D29" s="21" t="s">
        <v>88</v>
      </c>
      <c r="E29" s="21" t="s">
        <v>89</v>
      </c>
      <c r="F29" s="21" t="s">
        <v>242</v>
      </c>
      <c r="G29" s="21" t="s">
        <v>241</v>
      </c>
      <c r="H29" s="23">
        <v>12000</v>
      </c>
      <c r="I29" s="23">
        <v>12000</v>
      </c>
      <c r="J29" s="23"/>
      <c r="K29" s="23"/>
      <c r="L29" s="23">
        <v>12000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1"/>
      <c r="B30" s="21" t="s">
        <v>243</v>
      </c>
      <c r="C30" s="21" t="s">
        <v>244</v>
      </c>
      <c r="D30" s="21" t="s">
        <v>88</v>
      </c>
      <c r="E30" s="21" t="s">
        <v>89</v>
      </c>
      <c r="F30" s="21" t="s">
        <v>245</v>
      </c>
      <c r="G30" s="21" t="s">
        <v>246</v>
      </c>
      <c r="H30" s="23">
        <v>79800</v>
      </c>
      <c r="I30" s="23">
        <v>79800</v>
      </c>
      <c r="J30" s="23"/>
      <c r="K30" s="23"/>
      <c r="L30" s="23">
        <v>79800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1"/>
      <c r="B31" s="21" t="s">
        <v>247</v>
      </c>
      <c r="C31" s="21" t="s">
        <v>248</v>
      </c>
      <c r="D31" s="21" t="s">
        <v>96</v>
      </c>
      <c r="E31" s="21" t="s">
        <v>97</v>
      </c>
      <c r="F31" s="21" t="s">
        <v>249</v>
      </c>
      <c r="G31" s="21" t="s">
        <v>250</v>
      </c>
      <c r="H31" s="23">
        <v>5000</v>
      </c>
      <c r="I31" s="23">
        <v>5000</v>
      </c>
      <c r="J31" s="23"/>
      <c r="K31" s="23"/>
      <c r="L31" s="23">
        <v>5000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1"/>
      <c r="B32" s="21" t="s">
        <v>251</v>
      </c>
      <c r="C32" s="21" t="s">
        <v>252</v>
      </c>
      <c r="D32" s="21" t="s">
        <v>96</v>
      </c>
      <c r="E32" s="21" t="s">
        <v>97</v>
      </c>
      <c r="F32" s="21" t="s">
        <v>253</v>
      </c>
      <c r="G32" s="21" t="s">
        <v>252</v>
      </c>
      <c r="H32" s="23">
        <v>215266.2</v>
      </c>
      <c r="I32" s="23">
        <v>215266.2</v>
      </c>
      <c r="J32" s="23"/>
      <c r="K32" s="23"/>
      <c r="L32" s="23">
        <v>215266.2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1"/>
      <c r="B33" s="21" t="s">
        <v>254</v>
      </c>
      <c r="C33" s="21" t="s">
        <v>255</v>
      </c>
      <c r="D33" s="21" t="s">
        <v>102</v>
      </c>
      <c r="E33" s="21" t="s">
        <v>103</v>
      </c>
      <c r="F33" s="21" t="s">
        <v>256</v>
      </c>
      <c r="G33" s="21" t="s">
        <v>257</v>
      </c>
      <c r="H33" s="23">
        <v>25524</v>
      </c>
      <c r="I33" s="23">
        <v>25524</v>
      </c>
      <c r="J33" s="23"/>
      <c r="K33" s="23"/>
      <c r="L33" s="23">
        <v>25524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1"/>
      <c r="B34" s="21" t="s">
        <v>254</v>
      </c>
      <c r="C34" s="21" t="s">
        <v>255</v>
      </c>
      <c r="D34" s="21" t="s">
        <v>102</v>
      </c>
      <c r="E34" s="21" t="s">
        <v>103</v>
      </c>
      <c r="F34" s="21" t="s">
        <v>256</v>
      </c>
      <c r="G34" s="21" t="s">
        <v>257</v>
      </c>
      <c r="H34" s="23">
        <v>23784</v>
      </c>
      <c r="I34" s="23">
        <v>23784</v>
      </c>
      <c r="J34" s="23"/>
      <c r="K34" s="23"/>
      <c r="L34" s="23">
        <v>23784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33" t="s">
        <v>118</v>
      </c>
      <c r="B35" s="132"/>
      <c r="C35" s="132"/>
      <c r="D35" s="132"/>
      <c r="E35" s="132"/>
      <c r="F35" s="132"/>
      <c r="G35" s="133"/>
      <c r="H35" s="23">
        <v>2009927.28</v>
      </c>
      <c r="I35" s="23">
        <v>2009927.28</v>
      </c>
      <c r="J35" s="23"/>
      <c r="K35" s="23"/>
      <c r="L35" s="23">
        <v>2009927.28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8" customHeight="1" spans="2:4">
      <c r="B38">
        <f>B34+B35</f>
        <v>5.30923231100001e+20</v>
      </c>
      <c r="D38">
        <f>D34+D35</f>
        <v>2080801</v>
      </c>
    </row>
  </sheetData>
  <mergeCells count="30">
    <mergeCell ref="A2:W2"/>
    <mergeCell ref="A3:G3"/>
    <mergeCell ref="H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A10" workbookViewId="0">
      <selection activeCell="D46" sqref="D46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258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"单位名称："&amp;"永德县商务局"</f>
        <v>单位名称：永德县商务局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167</v>
      </c>
    </row>
    <row r="4" ht="18.75" customHeight="1" spans="1:23">
      <c r="A4" s="10" t="s">
        <v>259</v>
      </c>
      <c r="B4" s="11" t="s">
        <v>181</v>
      </c>
      <c r="C4" s="10" t="s">
        <v>182</v>
      </c>
      <c r="D4" s="10" t="s">
        <v>260</v>
      </c>
      <c r="E4" s="11" t="s">
        <v>183</v>
      </c>
      <c r="F4" s="11" t="s">
        <v>184</v>
      </c>
      <c r="G4" s="11" t="s">
        <v>261</v>
      </c>
      <c r="H4" s="11" t="s">
        <v>262</v>
      </c>
      <c r="I4" s="29" t="s">
        <v>56</v>
      </c>
      <c r="J4" s="12" t="s">
        <v>263</v>
      </c>
      <c r="K4" s="13"/>
      <c r="L4" s="13"/>
      <c r="M4" s="14"/>
      <c r="N4" s="12" t="s">
        <v>189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195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2" t="s">
        <v>58</v>
      </c>
      <c r="K6" s="94"/>
      <c r="L6" s="30"/>
      <c r="M6" s="30"/>
      <c r="N6" s="30"/>
      <c r="O6" s="30"/>
      <c r="P6" s="30"/>
      <c r="Q6" s="30"/>
      <c r="R6" s="30"/>
      <c r="S6" s="123"/>
      <c r="T6" s="123"/>
      <c r="U6" s="123"/>
      <c r="V6" s="123"/>
      <c r="W6" s="123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6" t="s">
        <v>58</v>
      </c>
      <c r="K7" s="46" t="s">
        <v>264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265</v>
      </c>
      <c r="D9" s="21"/>
      <c r="E9" s="21"/>
      <c r="F9" s="21"/>
      <c r="G9" s="21"/>
      <c r="H9" s="21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266</v>
      </c>
      <c r="B10" s="119" t="s">
        <v>267</v>
      </c>
      <c r="C10" s="21" t="s">
        <v>265</v>
      </c>
      <c r="D10" s="119" t="s">
        <v>71</v>
      </c>
      <c r="E10" s="119" t="s">
        <v>90</v>
      </c>
      <c r="F10" s="119" t="s">
        <v>91</v>
      </c>
      <c r="G10" s="119" t="s">
        <v>233</v>
      </c>
      <c r="H10" s="119" t="s">
        <v>234</v>
      </c>
      <c r="I10" s="23">
        <v>5000</v>
      </c>
      <c r="J10" s="23">
        <v>5000</v>
      </c>
      <c r="K10" s="23">
        <v>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9" t="s">
        <v>266</v>
      </c>
      <c r="B11" s="119" t="s">
        <v>267</v>
      </c>
      <c r="C11" s="21" t="s">
        <v>265</v>
      </c>
      <c r="D11" s="119" t="s">
        <v>71</v>
      </c>
      <c r="E11" s="119" t="s">
        <v>90</v>
      </c>
      <c r="F11" s="119" t="s">
        <v>91</v>
      </c>
      <c r="G11" s="119" t="s">
        <v>268</v>
      </c>
      <c r="H11" s="119" t="s">
        <v>269</v>
      </c>
      <c r="I11" s="23">
        <v>5000</v>
      </c>
      <c r="J11" s="23">
        <v>5000</v>
      </c>
      <c r="K11" s="23">
        <v>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9" t="s">
        <v>266</v>
      </c>
      <c r="B12" s="119" t="s">
        <v>267</v>
      </c>
      <c r="C12" s="21" t="s">
        <v>265</v>
      </c>
      <c r="D12" s="119" t="s">
        <v>71</v>
      </c>
      <c r="E12" s="119" t="s">
        <v>90</v>
      </c>
      <c r="F12" s="119" t="s">
        <v>91</v>
      </c>
      <c r="G12" s="119" t="s">
        <v>235</v>
      </c>
      <c r="H12" s="119" t="s">
        <v>236</v>
      </c>
      <c r="I12" s="23">
        <v>10000</v>
      </c>
      <c r="J12" s="23">
        <v>10000</v>
      </c>
      <c r="K12" s="23">
        <v>10000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33" t="s">
        <v>118</v>
      </c>
      <c r="B13" s="34"/>
      <c r="C13" s="34"/>
      <c r="D13" s="34"/>
      <c r="E13" s="34"/>
      <c r="F13" s="34"/>
      <c r="G13" s="34"/>
      <c r="H13" s="35"/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38" customHeight="1" spans="2:4">
      <c r="B38">
        <f>B34+B35</f>
        <v>0</v>
      </c>
      <c r="D38">
        <f>D34+D35</f>
        <v>0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workbookViewId="0">
      <selection activeCell="C25" sqref="C2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270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"单位名称："&amp;"永德县商务局"</f>
        <v>单位名称：永德县商务局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271</v>
      </c>
      <c r="B4" s="46" t="s">
        <v>272</v>
      </c>
      <c r="C4" s="46" t="s">
        <v>273</v>
      </c>
      <c r="D4" s="46" t="s">
        <v>274</v>
      </c>
      <c r="E4" s="46" t="s">
        <v>275</v>
      </c>
      <c r="F4" s="53" t="s">
        <v>276</v>
      </c>
      <c r="G4" s="46" t="s">
        <v>277</v>
      </c>
      <c r="H4" s="53" t="s">
        <v>278</v>
      </c>
      <c r="I4" s="53" t="s">
        <v>279</v>
      </c>
      <c r="J4" s="46" t="s">
        <v>280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2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2" t="s">
        <v>265</v>
      </c>
      <c r="B7" s="21" t="s">
        <v>281</v>
      </c>
      <c r="C7" s="21" t="s">
        <v>282</v>
      </c>
      <c r="D7" s="21" t="s">
        <v>283</v>
      </c>
      <c r="E7" s="32" t="s">
        <v>284</v>
      </c>
      <c r="F7" s="21" t="s">
        <v>285</v>
      </c>
      <c r="G7" s="32" t="s">
        <v>163</v>
      </c>
      <c r="H7" s="21" t="s">
        <v>286</v>
      </c>
      <c r="I7" s="21" t="s">
        <v>287</v>
      </c>
      <c r="J7" s="32" t="s">
        <v>288</v>
      </c>
    </row>
    <row r="8" ht="18.75" customHeight="1" spans="1:10">
      <c r="A8" s="212" t="s">
        <v>265</v>
      </c>
      <c r="B8" s="21" t="s">
        <v>281</v>
      </c>
      <c r="C8" s="21" t="s">
        <v>282</v>
      </c>
      <c r="D8" s="21" t="s">
        <v>289</v>
      </c>
      <c r="E8" s="32" t="s">
        <v>290</v>
      </c>
      <c r="F8" s="21" t="s">
        <v>285</v>
      </c>
      <c r="G8" s="32" t="s">
        <v>291</v>
      </c>
      <c r="H8" s="21" t="s">
        <v>292</v>
      </c>
      <c r="I8" s="21" t="s">
        <v>287</v>
      </c>
      <c r="J8" s="32" t="s">
        <v>293</v>
      </c>
    </row>
    <row r="9" ht="18.75" customHeight="1" spans="1:10">
      <c r="A9" s="212" t="s">
        <v>265</v>
      </c>
      <c r="B9" s="21" t="s">
        <v>281</v>
      </c>
      <c r="C9" s="21" t="s">
        <v>294</v>
      </c>
      <c r="D9" s="21" t="s">
        <v>295</v>
      </c>
      <c r="E9" s="32" t="s">
        <v>296</v>
      </c>
      <c r="F9" s="21" t="s">
        <v>285</v>
      </c>
      <c r="G9" s="32" t="s">
        <v>297</v>
      </c>
      <c r="H9" s="21" t="s">
        <v>298</v>
      </c>
      <c r="I9" s="21" t="s">
        <v>287</v>
      </c>
      <c r="J9" s="32" t="s">
        <v>299</v>
      </c>
    </row>
    <row r="10" ht="18.75" customHeight="1" spans="1:10">
      <c r="A10" s="212" t="s">
        <v>265</v>
      </c>
      <c r="B10" s="21" t="s">
        <v>281</v>
      </c>
      <c r="C10" s="21" t="s">
        <v>294</v>
      </c>
      <c r="D10" s="21" t="s">
        <v>300</v>
      </c>
      <c r="E10" s="32" t="s">
        <v>301</v>
      </c>
      <c r="F10" s="21" t="s">
        <v>285</v>
      </c>
      <c r="G10" s="32" t="s">
        <v>291</v>
      </c>
      <c r="H10" s="21" t="s">
        <v>302</v>
      </c>
      <c r="I10" s="21" t="s">
        <v>287</v>
      </c>
      <c r="J10" s="32" t="s">
        <v>303</v>
      </c>
    </row>
    <row r="11" ht="18.75" customHeight="1" spans="1:10">
      <c r="A11" s="212" t="s">
        <v>265</v>
      </c>
      <c r="B11" s="21" t="s">
        <v>281</v>
      </c>
      <c r="C11" s="21" t="s">
        <v>304</v>
      </c>
      <c r="D11" s="21" t="s">
        <v>305</v>
      </c>
      <c r="E11" s="32" t="s">
        <v>306</v>
      </c>
      <c r="F11" s="21" t="s">
        <v>285</v>
      </c>
      <c r="G11" s="32" t="s">
        <v>307</v>
      </c>
      <c r="H11" s="21" t="s">
        <v>308</v>
      </c>
      <c r="I11" s="21" t="s">
        <v>287</v>
      </c>
      <c r="J11" s="32" t="s">
        <v>309</v>
      </c>
    </row>
    <row r="38" customHeight="1" spans="2:4">
      <c r="B38">
        <f>B34+B35</f>
        <v>0</v>
      </c>
      <c r="D38">
        <f>D34+D35</f>
        <v>0</v>
      </c>
    </row>
  </sheetData>
  <mergeCells count="4">
    <mergeCell ref="A2:J2"/>
    <mergeCell ref="A3:H3"/>
    <mergeCell ref="A7:A11"/>
    <mergeCell ref="B7:B1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8"/>
  <sheetViews>
    <sheetView showZeros="0" workbookViewId="0">
      <selection activeCell="C22" sqref="C2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310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311</v>
      </c>
      <c r="C2" s="104"/>
      <c r="D2" s="105"/>
      <c r="E2" s="105"/>
      <c r="F2" s="105"/>
    </row>
    <row r="3" ht="18.75" customHeight="1" spans="1:6">
      <c r="A3" s="7" t="str">
        <f>"单位名称："&amp;"永德县商务局"</f>
        <v>单位名称：永德县商务局</v>
      </c>
      <c r="B3" s="7" t="s">
        <v>312</v>
      </c>
      <c r="C3" s="99"/>
      <c r="D3" s="101"/>
      <c r="E3" s="101"/>
      <c r="F3" s="39" t="s">
        <v>1</v>
      </c>
    </row>
    <row r="4" ht="18.75" customHeight="1" spans="1:6">
      <c r="A4" s="106" t="s">
        <v>180</v>
      </c>
      <c r="B4" s="107" t="s">
        <v>73</v>
      </c>
      <c r="C4" s="108" t="s">
        <v>74</v>
      </c>
      <c r="D4" s="13" t="s">
        <v>313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161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118</v>
      </c>
      <c r="B9" s="114" t="s">
        <v>118</v>
      </c>
      <c r="C9" s="115" t="s">
        <v>118</v>
      </c>
      <c r="D9" s="23"/>
      <c r="E9" s="23"/>
      <c r="F9" s="23"/>
    </row>
    <row r="11" customHeight="1" spans="1:6">
      <c r="A11" s="37" t="s">
        <v>314</v>
      </c>
      <c r="B11" s="37"/>
      <c r="C11" s="37"/>
      <c r="D11" s="37"/>
      <c r="E11" s="37"/>
      <c r="F11" s="37"/>
    </row>
    <row r="38" customHeight="1" spans="2:4">
      <c r="B38">
        <f>B34+B35</f>
        <v>0</v>
      </c>
      <c r="D38">
        <f>D34+D35</f>
        <v>0</v>
      </c>
    </row>
  </sheetData>
  <mergeCells count="8">
    <mergeCell ref="A2:F2"/>
    <mergeCell ref="A3:C3"/>
    <mergeCell ref="D4:F4"/>
    <mergeCell ref="A9:C9"/>
    <mergeCell ref="A11:F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8"/>
  <sheetViews>
    <sheetView showZeros="0" workbookViewId="0">
      <selection activeCell="D46" sqref="D4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8"/>
      <c r="P1" s="38"/>
      <c r="Q1" s="39" t="s">
        <v>315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"单位名称："&amp;"永德县商务局"</f>
        <v>单位名称：永德县商务局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167</v>
      </c>
    </row>
    <row r="4" ht="18.75" customHeight="1" spans="1:17">
      <c r="A4" s="11" t="s">
        <v>316</v>
      </c>
      <c r="B4" s="72" t="s">
        <v>317</v>
      </c>
      <c r="C4" s="72" t="s">
        <v>318</v>
      </c>
      <c r="D4" s="72" t="s">
        <v>319</v>
      </c>
      <c r="E4" s="72" t="s">
        <v>320</v>
      </c>
      <c r="F4" s="72" t="s">
        <v>321</v>
      </c>
      <c r="G4" s="44" t="s">
        <v>187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322</v>
      </c>
      <c r="J5" s="75" t="s">
        <v>323</v>
      </c>
      <c r="K5" s="76" t="s">
        <v>324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195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1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12850</v>
      </c>
      <c r="G8" s="23">
        <v>12850</v>
      </c>
      <c r="H8" s="23">
        <v>12850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3" t="s">
        <v>241</v>
      </c>
      <c r="B9" s="81" t="s">
        <v>325</v>
      </c>
      <c r="C9" s="81" t="s">
        <v>325</v>
      </c>
      <c r="D9" s="81" t="s">
        <v>326</v>
      </c>
      <c r="E9" s="98">
        <v>1</v>
      </c>
      <c r="F9" s="23">
        <v>2400</v>
      </c>
      <c r="G9" s="23">
        <v>2400</v>
      </c>
      <c r="H9" s="23">
        <v>2400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3" t="s">
        <v>241</v>
      </c>
      <c r="B10" s="81" t="s">
        <v>327</v>
      </c>
      <c r="C10" s="81" t="s">
        <v>327</v>
      </c>
      <c r="D10" s="81" t="s">
        <v>326</v>
      </c>
      <c r="E10" s="98">
        <v>1</v>
      </c>
      <c r="F10" s="23">
        <v>8000</v>
      </c>
      <c r="G10" s="23">
        <v>8000</v>
      </c>
      <c r="H10" s="23">
        <v>8000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3" t="s">
        <v>241</v>
      </c>
      <c r="B11" s="81" t="s">
        <v>328</v>
      </c>
      <c r="C11" s="81" t="s">
        <v>329</v>
      </c>
      <c r="D11" s="81" t="s">
        <v>286</v>
      </c>
      <c r="E11" s="98">
        <v>1</v>
      </c>
      <c r="F11" s="23">
        <v>1600</v>
      </c>
      <c r="G11" s="23">
        <v>1600</v>
      </c>
      <c r="H11" s="23">
        <v>1600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3" t="s">
        <v>232</v>
      </c>
      <c r="B12" s="81" t="s">
        <v>330</v>
      </c>
      <c r="C12" s="81" t="s">
        <v>331</v>
      </c>
      <c r="D12" s="81" t="s">
        <v>326</v>
      </c>
      <c r="E12" s="98">
        <v>1</v>
      </c>
      <c r="F12" s="23">
        <v>850</v>
      </c>
      <c r="G12" s="23">
        <v>850</v>
      </c>
      <c r="H12" s="23">
        <v>850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3" t="s">
        <v>118</v>
      </c>
      <c r="B13" s="84"/>
      <c r="C13" s="84"/>
      <c r="D13" s="84"/>
      <c r="E13" s="96"/>
      <c r="F13" s="23">
        <v>12850</v>
      </c>
      <c r="G13" s="23">
        <v>12850</v>
      </c>
      <c r="H13" s="23">
        <v>12850</v>
      </c>
      <c r="I13" s="23"/>
      <c r="J13" s="23"/>
      <c r="K13" s="23"/>
      <c r="L13" s="23"/>
      <c r="M13" s="23"/>
      <c r="N13" s="23"/>
      <c r="O13" s="23"/>
      <c r="P13" s="23"/>
      <c r="Q13" s="23"/>
    </row>
    <row r="38" customHeight="1" spans="2:4">
      <c r="B38">
        <f>B34+B35</f>
        <v>0</v>
      </c>
      <c r="D38">
        <f>D34+D35</f>
        <v>0</v>
      </c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8"/>
  <sheetViews>
    <sheetView showZeros="0" workbookViewId="0">
      <selection activeCell="E19" sqref="E1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332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"单位名称："&amp;"永德县商务局"</f>
        <v>单位名称：永德县商务局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167</v>
      </c>
    </row>
    <row r="4" ht="18.75" customHeight="1" spans="1:14">
      <c r="A4" s="11" t="s">
        <v>316</v>
      </c>
      <c r="B4" s="72" t="s">
        <v>333</v>
      </c>
      <c r="C4" s="73" t="s">
        <v>334</v>
      </c>
      <c r="D4" s="44" t="s">
        <v>187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322</v>
      </c>
      <c r="G5" s="75" t="s">
        <v>323</v>
      </c>
      <c r="H5" s="76" t="s">
        <v>324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195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118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4">
      <c r="A12" s="36" t="s">
        <v>314</v>
      </c>
      <c r="B12" s="37"/>
      <c r="C12" s="37"/>
      <c r="D12" s="37"/>
    </row>
    <row r="38" customHeight="1" spans="2:4">
      <c r="B38">
        <f>B34+B35</f>
        <v>0</v>
      </c>
      <c r="D38">
        <f>D34+D35</f>
        <v>0</v>
      </c>
    </row>
  </sheetData>
  <mergeCells count="14">
    <mergeCell ref="A2:N2"/>
    <mergeCell ref="A3:C3"/>
    <mergeCell ref="D4:N4"/>
    <mergeCell ref="I5:N5"/>
    <mergeCell ref="A10:C10"/>
    <mergeCell ref="A12:D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38"/>
  <sheetViews>
    <sheetView showZeros="0" workbookViewId="0">
      <selection activeCell="A10" sqref="A10:D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7"/>
      <c r="G1" s="38"/>
      <c r="H1" s="38"/>
      <c r="I1" s="38" t="s">
        <v>335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"单位名称："&amp;"永德县商务局"</f>
        <v>单位名称：永德县商务局</v>
      </c>
      <c r="B3" s="60"/>
      <c r="C3" s="60"/>
      <c r="D3" s="61"/>
      <c r="E3" s="62"/>
      <c r="G3" s="63"/>
      <c r="H3" s="63"/>
      <c r="I3" s="38" t="s">
        <v>167</v>
      </c>
    </row>
    <row r="4" ht="18.75" customHeight="1" spans="1:9">
      <c r="A4" s="29" t="s">
        <v>336</v>
      </c>
      <c r="B4" s="12" t="s">
        <v>187</v>
      </c>
      <c r="C4" s="13"/>
      <c r="D4" s="13"/>
      <c r="E4" s="12" t="s">
        <v>337</v>
      </c>
      <c r="F4" s="13"/>
      <c r="G4" s="64"/>
      <c r="H4" s="64"/>
      <c r="I4" s="14"/>
    </row>
    <row r="5" ht="18.75" customHeight="1" spans="1:9">
      <c r="A5" s="31"/>
      <c r="B5" s="30" t="s">
        <v>56</v>
      </c>
      <c r="C5" s="11" t="s">
        <v>59</v>
      </c>
      <c r="D5" s="65" t="s">
        <v>338</v>
      </c>
      <c r="E5" s="66" t="s">
        <v>339</v>
      </c>
      <c r="F5" s="66" t="s">
        <v>339</v>
      </c>
      <c r="G5" s="66" t="s">
        <v>339</v>
      </c>
      <c r="H5" s="66" t="s">
        <v>339</v>
      </c>
      <c r="I5" s="66" t="s">
        <v>339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10" customHeight="1" spans="1:4">
      <c r="A10" s="36" t="s">
        <v>314</v>
      </c>
      <c r="B10" s="37"/>
      <c r="C10" s="37"/>
      <c r="D10" s="37"/>
    </row>
    <row r="38" customHeight="1" spans="2:4">
      <c r="B38">
        <f>B34+B35</f>
        <v>0</v>
      </c>
      <c r="D38">
        <f>D34+D35</f>
        <v>0</v>
      </c>
    </row>
  </sheetData>
  <mergeCells count="6">
    <mergeCell ref="A2:I2"/>
    <mergeCell ref="A3:E3"/>
    <mergeCell ref="B4:D4"/>
    <mergeCell ref="E4:I4"/>
    <mergeCell ref="A10:D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workbookViewId="0">
      <selection activeCell="D24" sqref="D24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340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"单位名称："&amp;"永德县商务局"</f>
        <v>单位名称：永德县商务局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271</v>
      </c>
      <c r="B4" s="46" t="s">
        <v>272</v>
      </c>
      <c r="C4" s="46" t="s">
        <v>273</v>
      </c>
      <c r="D4" s="46" t="s">
        <v>274</v>
      </c>
      <c r="E4" s="46" t="s">
        <v>275</v>
      </c>
      <c r="F4" s="53" t="s">
        <v>276</v>
      </c>
      <c r="G4" s="46" t="s">
        <v>277</v>
      </c>
      <c r="H4" s="53" t="s">
        <v>278</v>
      </c>
      <c r="I4" s="53" t="s">
        <v>279</v>
      </c>
      <c r="J4" s="46" t="s">
        <v>280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9" customHeight="1" spans="1:4">
      <c r="A9" s="36" t="s">
        <v>314</v>
      </c>
      <c r="B9" s="37"/>
      <c r="C9" s="37"/>
      <c r="D9" s="37"/>
    </row>
    <row r="38" customHeight="1" spans="2:4">
      <c r="B38">
        <f>B34+B35</f>
        <v>0</v>
      </c>
      <c r="D38">
        <f>D34+D35</f>
        <v>0</v>
      </c>
    </row>
  </sheetData>
  <mergeCells count="3">
    <mergeCell ref="A2:J2"/>
    <mergeCell ref="A3:H3"/>
    <mergeCell ref="A9:D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8"/>
  <sheetViews>
    <sheetView showZeros="0" workbookViewId="0">
      <selection activeCell="A10" sqref="A10:D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341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"单位名称："&amp;"永德县商务局"</f>
        <v>单位名称：永德县商务局</v>
      </c>
      <c r="B3" s="8"/>
      <c r="C3" s="3"/>
      <c r="H3" s="42" t="s">
        <v>167</v>
      </c>
    </row>
    <row r="4" ht="18.75" customHeight="1" spans="1:8">
      <c r="A4" s="11" t="s">
        <v>180</v>
      </c>
      <c r="B4" s="11" t="s">
        <v>342</v>
      </c>
      <c r="C4" s="11" t="s">
        <v>343</v>
      </c>
      <c r="D4" s="11" t="s">
        <v>344</v>
      </c>
      <c r="E4" s="11" t="s">
        <v>345</v>
      </c>
      <c r="F4" s="43" t="s">
        <v>346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320</v>
      </c>
      <c r="G5" s="46" t="s">
        <v>347</v>
      </c>
      <c r="H5" s="46" t="s">
        <v>348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2"/>
      <c r="D7" s="32"/>
      <c r="E7" s="32"/>
      <c r="F7" s="48"/>
      <c r="G7" s="23"/>
      <c r="H7" s="23"/>
    </row>
    <row r="8" ht="18.75" customHeight="1" spans="1:8">
      <c r="A8" s="24" t="s">
        <v>56</v>
      </c>
      <c r="B8" s="49"/>
      <c r="C8" s="49"/>
      <c r="D8" s="49"/>
      <c r="E8" s="50"/>
      <c r="F8" s="48"/>
      <c r="G8" s="23"/>
      <c r="H8" s="23"/>
    </row>
    <row r="10" customHeight="1" spans="1:4">
      <c r="A10" s="36" t="s">
        <v>314</v>
      </c>
      <c r="B10" s="37"/>
      <c r="C10" s="37"/>
      <c r="D10" s="37"/>
    </row>
    <row r="38" customHeight="1" spans="2:4">
      <c r="B38">
        <f>B34+B35</f>
        <v>0</v>
      </c>
      <c r="D38">
        <f>D34+D35</f>
        <v>0</v>
      </c>
    </row>
  </sheetData>
  <mergeCells count="10">
    <mergeCell ref="A2:H2"/>
    <mergeCell ref="A3:C3"/>
    <mergeCell ref="F4:H4"/>
    <mergeCell ref="A8:E8"/>
    <mergeCell ref="A10:D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8"/>
  <sheetViews>
    <sheetView showZeros="0" workbookViewId="0">
      <selection activeCell="C20" sqref="C20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8" t="s">
        <v>349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"单位名称："&amp;"永德县商务局"</f>
        <v>单位名称：永德县商务局</v>
      </c>
      <c r="B3" s="8"/>
      <c r="C3" s="8"/>
      <c r="D3" s="8"/>
      <c r="E3" s="8"/>
      <c r="F3" s="8"/>
      <c r="G3" s="8"/>
      <c r="H3" s="9"/>
      <c r="I3" s="9"/>
      <c r="J3" s="9"/>
      <c r="K3" s="4" t="s">
        <v>167</v>
      </c>
    </row>
    <row r="4" ht="18.75" customHeight="1" spans="1:11">
      <c r="A4" s="10" t="s">
        <v>259</v>
      </c>
      <c r="B4" s="10" t="s">
        <v>182</v>
      </c>
      <c r="C4" s="10" t="s">
        <v>260</v>
      </c>
      <c r="D4" s="11" t="s">
        <v>183</v>
      </c>
      <c r="E4" s="11" t="s">
        <v>184</v>
      </c>
      <c r="F4" s="11" t="s">
        <v>261</v>
      </c>
      <c r="G4" s="11" t="s">
        <v>262</v>
      </c>
      <c r="H4" s="29" t="s">
        <v>56</v>
      </c>
      <c r="I4" s="12" t="s">
        <v>350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118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2" customHeight="1" spans="1:3">
      <c r="A12" s="36" t="s">
        <v>314</v>
      </c>
      <c r="B12" s="37"/>
      <c r="C12" s="37"/>
    </row>
    <row r="38" customHeight="1" spans="2:4">
      <c r="B38">
        <f>B34+B35</f>
        <v>0</v>
      </c>
      <c r="D38">
        <f>D34+D35</f>
        <v>0</v>
      </c>
    </row>
  </sheetData>
  <mergeCells count="16">
    <mergeCell ref="A2:K2"/>
    <mergeCell ref="A3:G3"/>
    <mergeCell ref="I4:K4"/>
    <mergeCell ref="A10:G10"/>
    <mergeCell ref="A12:C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tabSelected="1" workbookViewId="0">
      <selection activeCell="C13" sqref="C1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"单位名称："&amp;"永德县商务局"</f>
        <v>单位名称：永德县商务局</v>
      </c>
      <c r="B3" s="8"/>
      <c r="C3" s="8"/>
      <c r="D3" s="8"/>
      <c r="E3" s="9"/>
      <c r="F3" s="9"/>
      <c r="G3" s="4" t="s">
        <v>167</v>
      </c>
    </row>
    <row r="4" ht="18.75" customHeight="1" spans="1:7">
      <c r="A4" s="10" t="s">
        <v>260</v>
      </c>
      <c r="B4" s="10" t="s">
        <v>259</v>
      </c>
      <c r="C4" s="10" t="s">
        <v>182</v>
      </c>
      <c r="D4" s="11" t="s">
        <v>352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20000</v>
      </c>
      <c r="F8" s="23"/>
      <c r="G8" s="23"/>
    </row>
    <row r="9" ht="18.75" customHeight="1" spans="1:7">
      <c r="A9" s="21"/>
      <c r="B9" s="21" t="s">
        <v>353</v>
      </c>
      <c r="C9" s="21" t="s">
        <v>265</v>
      </c>
      <c r="D9" s="21" t="s">
        <v>354</v>
      </c>
      <c r="E9" s="23">
        <v>20000</v>
      </c>
      <c r="F9" s="23"/>
      <c r="G9" s="23"/>
    </row>
    <row r="10" ht="18.75" customHeight="1" spans="1:7">
      <c r="A10" s="24" t="s">
        <v>56</v>
      </c>
      <c r="B10" s="25" t="s">
        <v>355</v>
      </c>
      <c r="C10" s="25"/>
      <c r="D10" s="26"/>
      <c r="E10" s="23">
        <v>20000</v>
      </c>
      <c r="F10" s="23"/>
      <c r="G10" s="23"/>
    </row>
    <row r="38" customHeight="1" spans="2:4">
      <c r="B38">
        <f>B34+B35</f>
        <v>0</v>
      </c>
      <c r="D38">
        <f>D34+D35</f>
        <v>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2025-03-17T01:51:25Z</dcterms:created>
  <dcterms:modified xsi:type="dcterms:W3CDTF">2025-03-17T03:21:59Z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594C44D994D641189DDEE423B8C14FED_12</vt:lpwstr>
  </property>
  <property fmtid="{D5CDD505-2E9C-101B-9397-08002B2CF9AE}" pid="3" name="KSOProductBuildVer">
    <vt:lpwstr>2052-12.1.0.20305</vt:lpwstr>
  </property>
</Properties>
</file>