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280" windowHeight="9945" firstSheet="9" activeTab="13"/>
  </bookViews>
  <sheets>
    <sheet name="部门收支总表" sheetId="1" r:id="rId1"/>
    <sheet name="部门收入总表" sheetId="2" r:id="rId2"/>
    <sheet name="部门支出总表" sheetId="3" r:id="rId3"/>
    <sheet name="财政拨款收支预算总表" sheetId="4" r:id="rId4"/>
    <sheet name="一般公共预算支出表" sheetId="5" r:id="rId5"/>
    <sheet name="基本支出预算表" sheetId="6" r:id="rId6"/>
    <sheet name="基金预算支出情况表" sheetId="7" r:id="rId7"/>
    <sheet name="财政拨款支出明细表（按经济分类科目）" sheetId="8" r:id="rId8"/>
    <sheet name="“三公”经费公共预算财政拨款支出情况表" sheetId="9" r:id="rId9"/>
    <sheet name="县本级绩效目标表-1" sheetId="10" r:id="rId10"/>
    <sheet name="县本级绩效目标表-2" sheetId="11" r:id="rId11"/>
    <sheet name="县对下绩效目标表" sheetId="12" r:id="rId12"/>
    <sheet name="政府采购表" sheetId="13" r:id="rId13"/>
    <sheet name="部门整体支出绩效目标表" sheetId="14" r:id="rId14"/>
  </sheets>
  <definedNames>
    <definedName name="_xlnm.Print_Titles" localSheetId="5">基本支出预算表!$2:$8</definedName>
    <definedName name="_xlnm.Print_Titles" localSheetId="6">基金预算支出情况表!$1:$4</definedName>
    <definedName name="_xlnm.Print_Titles" localSheetId="7">'财政拨款支出明细表（按经济分类科目）'!$2:$7</definedName>
  </definedNames>
  <calcPr calcId="144525"/>
</workbook>
</file>

<file path=xl/sharedStrings.xml><?xml version="1.0" encoding="utf-8"?>
<sst xmlns="http://schemas.openxmlformats.org/spreadsheetml/2006/main" count="506">
  <si>
    <t>6-1 部门财务收支总体情况表</t>
  </si>
  <si>
    <t>单位名称：永德县残疾人联合会</t>
  </si>
  <si>
    <t>单位:元</t>
  </si>
  <si>
    <t>收        入</t>
  </si>
  <si>
    <t>支        出</t>
  </si>
  <si>
    <t>项      目</t>
  </si>
  <si>
    <t>预算数</t>
  </si>
  <si>
    <t>项目（按功能分类）</t>
  </si>
  <si>
    <t>一、一般公共预算拨款</t>
  </si>
  <si>
    <t>一、一般公共服务支出</t>
  </si>
  <si>
    <t>二、政府性基金预算拨款</t>
  </si>
  <si>
    <t>二、外交支出</t>
  </si>
  <si>
    <t>三、国有资本经营预算收入</t>
  </si>
  <si>
    <t>三、国防支出</t>
  </si>
  <si>
    <t>四、事业收入</t>
  </si>
  <si>
    <t>四、公共安全支出</t>
  </si>
  <si>
    <t>五、事业单位经营收入</t>
  </si>
  <si>
    <t>五、教育支出</t>
  </si>
  <si>
    <t>六、其他收入</t>
  </si>
  <si>
    <t>六、科学技术支出</t>
  </si>
  <si>
    <t>七、上年结转</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</si>
  <si>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</si>
  <si>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</si>
  <si>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</si>
  <si>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</si>
  <si>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</si>
  <si>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</si>
  <si>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</si>
  <si>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</si>
  <si>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</si>
  <si>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</si>
  <si>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</si>
  <si>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</si>
  <si>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</si>
  <si>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</si>
  <si>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</si>
  <si>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</si>
  <si>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</si>
  <si>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收 入 总 计</t>
  </si>
  <si>
    <t>支 出 总 计</t>
  </si>
  <si>
    <t>6-2 部门收入总体情况表</t>
  </si>
  <si>
    <t>单位：元</t>
  </si>
  <si>
    <t>2019年预算数</t>
  </si>
  <si>
    <t>一.一般公共预算财政拨款</t>
  </si>
  <si>
    <t>二.政府性基金预算财政拨款</t>
  </si>
  <si>
    <t>三.国有资本经营预算财政拨款</t>
  </si>
  <si>
    <t>四.事业收入</t>
  </si>
  <si>
    <t>五.事业单位经营收入</t>
  </si>
  <si>
    <t>六.其他收入</t>
  </si>
  <si>
    <t>七.上年结转</t>
  </si>
  <si>
    <t>6-3  部门支出总体情况表</t>
  </si>
  <si>
    <t>6-4 部门财政拨款收支总体情况表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</si>
  <si>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</si>
  <si>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</si>
  <si>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</si>
  <si>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</si>
  <si>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</si>
  <si>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</si>
  <si>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</si>
  <si>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</si>
  <si>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</si>
  <si>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</si>
  <si>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</si>
  <si>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</si>
  <si>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</si>
  <si>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5、财政专户管理的收入</t>
  </si>
  <si>
    <t>（六）、科学技术支出</t>
  </si>
  <si>
    <t xml:space="preserve">  6、国有资源（资产）有偿使用收入</t>
  </si>
  <si>
    <t>（七）、文化旅游体育与传媒支出</t>
  </si>
  <si>
    <t>（二）政府性基金拨款</t>
  </si>
  <si>
    <t>（八)、社会保障和就业支出</t>
  </si>
  <si>
    <t>（三）国有资本经营预算收入</t>
  </si>
  <si>
    <t xml:space="preserve"> (九)、卫生健康支出</t>
  </si>
  <si>
    <t>二、上年结转</t>
  </si>
  <si>
    <t xml:space="preserve"> (十)、节能环保支出</t>
  </si>
  <si>
    <t xml:space="preserve"> (十一)、城乡社区支出</t>
  </si>
  <si>
    <t xml:space="preserve"> (十二)、农林水支出</t>
  </si>
  <si>
    <t xml:space="preserve"> (十三)、交通运输支出</t>
  </si>
  <si>
    <t xml:space="preserve"> (十四)、资源勘探信息等支出</t>
  </si>
  <si>
    <t xml:space="preserve"> (十五)、商业服务业等支出</t>
  </si>
  <si>
    <t xml:space="preserve"> (十六)、金融支出</t>
  </si>
  <si>
    <t xml:space="preserve"> (十七）、援助其他地区支出</t>
  </si>
  <si>
    <t>（十八）、自然资源海洋气象等支出</t>
  </si>
  <si>
    <t>（十九）、住房保障支出</t>
  </si>
  <si>
    <t>（二十）、粮油物资储备支出</t>
  </si>
  <si>
    <t>（二十一）、灾害防治及应急管理支出</t>
  </si>
  <si>
    <t>（二十二）、预备费</t>
  </si>
  <si>
    <t>（二十三）、其他支出</t>
  </si>
  <si>
    <t>二、结转下年</t>
  </si>
  <si>
    <t>6-5  部门一般公共预算本级财力安排支出情况表</t>
  </si>
  <si>
    <t>功能科目编码</t>
  </si>
  <si>
    <t>单位名称（功能科目）</t>
  </si>
  <si>
    <t>基本支出</t>
  </si>
  <si>
    <t>项目支出</t>
  </si>
  <si>
    <t>全年数</t>
  </si>
  <si>
    <t>已预拨</t>
  </si>
  <si>
    <t>抵扣上年垫付资金</t>
  </si>
  <si>
    <t>本次下达</t>
  </si>
  <si>
    <t>合计</t>
  </si>
  <si>
    <t>工资福利支出</t>
  </si>
  <si>
    <t>商品和服务支出</t>
  </si>
  <si>
    <t>对个人和家庭的补助</t>
  </si>
  <si>
    <t>小计</t>
  </si>
  <si>
    <t>其中：本次下达</t>
  </si>
  <si>
    <t>类</t>
  </si>
  <si>
    <t>款</t>
  </si>
  <si>
    <t>项</t>
  </si>
  <si>
    <t>人员支出</t>
  </si>
  <si>
    <t>人员支出其他</t>
  </si>
  <si>
    <t>其中：汽车保险费</t>
  </si>
  <si>
    <t>其中：汽车燃修费</t>
  </si>
  <si>
    <t>其中：行政人员公务交通补贴</t>
  </si>
  <si>
    <t>行政人员支出工资</t>
  </si>
  <si>
    <t>事业人员支出工资</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</si>
  <si>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</si>
  <si>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</si>
  <si>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</si>
  <si>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</si>
  <si>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</si>
  <si>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</si>
  <si>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</si>
  <si>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</si>
  <si>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</si>
  <si>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</si>
  <si>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</si>
  <si>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</si>
  <si>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</si>
  <si>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</si>
  <si>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</si>
  <si>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</si>
  <si>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</si>
  <si>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</si>
  <si>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</si>
  <si>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</si>
  <si>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</si>
  <si>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</si>
  <si>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</si>
  <si>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</si>
  <si>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</si>
  <si>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</si>
  <si>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</si>
  <si>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</si>
  <si>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永德县残疾人联合会</t>
  </si>
  <si>
    <t>208</t>
  </si>
  <si>
    <t>社会保障和就业支出</t>
  </si>
  <si>
    <t>05</t>
  </si>
  <si>
    <t>行政事业单位离退休</t>
  </si>
  <si>
    <t>01</t>
  </si>
  <si>
    <t>归口管理的行政单位离退休</t>
  </si>
  <si>
    <t>机关事业单位基本养老保险缴费支出</t>
  </si>
  <si>
    <t>残疾人事业</t>
  </si>
  <si>
    <t>行政运行</t>
  </si>
  <si>
    <t>99</t>
  </si>
  <si>
    <t>其他残疾人事业支出</t>
  </si>
  <si>
    <t>210</t>
  </si>
  <si>
    <t>卫生健康支出</t>
  </si>
  <si>
    <t>行政事业单位医疗</t>
  </si>
  <si>
    <t>行政单位医疗</t>
  </si>
  <si>
    <t>其他行政事业单位医疗支出</t>
  </si>
  <si>
    <t>221</t>
  </si>
  <si>
    <t>住房保障支出</t>
  </si>
  <si>
    <t>02</t>
  </si>
  <si>
    <t>住房改革支出</t>
  </si>
  <si>
    <t>住房公积金</t>
  </si>
  <si>
    <t>6-6  部门基本支出情况表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</si>
  <si>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</si>
  <si>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</si>
  <si>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</si>
  <si>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</si>
  <si>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</si>
  <si>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</si>
  <si>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</si>
  <si>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</si>
  <si>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</si>
  <si>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</si>
  <si>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</si>
  <si>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</si>
  <si>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</si>
  <si>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</si>
  <si>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</si>
  <si>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上年结转</t>
  </si>
  <si>
    <t>事业收入</t>
  </si>
  <si>
    <t>事业单位
经营收入</t>
  </si>
  <si>
    <t>其他收入</t>
  </si>
  <si>
    <t/>
  </si>
  <si>
    <t xml:space="preserve">01  </t>
  </si>
  <si>
    <t xml:space="preserve">  基本工资</t>
  </si>
  <si>
    <t xml:space="preserve">02  </t>
  </si>
  <si>
    <t xml:space="preserve">  津贴补贴</t>
  </si>
  <si>
    <t xml:space="preserve">03  </t>
  </si>
  <si>
    <t xml:space="preserve">  奖金</t>
  </si>
  <si>
    <t xml:space="preserve">06  </t>
  </si>
  <si>
    <t xml:space="preserve">  伙食补助费</t>
  </si>
  <si>
    <t xml:space="preserve">07  </t>
  </si>
  <si>
    <t xml:space="preserve">  绩效工资</t>
  </si>
  <si>
    <t xml:space="preserve">08  </t>
  </si>
  <si>
    <t xml:space="preserve">  机关事业单位基本养老保险缴费</t>
  </si>
  <si>
    <t xml:space="preserve">09  </t>
  </si>
  <si>
    <t xml:space="preserve">  职业年金缴费</t>
  </si>
  <si>
    <t xml:space="preserve">10  </t>
  </si>
  <si>
    <t xml:space="preserve">  职工基本医疗保险缴费</t>
  </si>
  <si>
    <t xml:space="preserve">11  </t>
  </si>
  <si>
    <t xml:space="preserve">  公务员医疗补助缴费</t>
  </si>
  <si>
    <t xml:space="preserve">12  </t>
  </si>
  <si>
    <t xml:space="preserve">  其他社会保障缴费</t>
  </si>
  <si>
    <t xml:space="preserve">13  </t>
  </si>
  <si>
    <t xml:space="preserve">  住房公积金</t>
  </si>
  <si>
    <t xml:space="preserve">14  </t>
  </si>
  <si>
    <t xml:space="preserve">  医疗费</t>
  </si>
  <si>
    <t xml:space="preserve">99  </t>
  </si>
  <si>
    <t xml:space="preserve">  其他工资福利支出</t>
  </si>
  <si>
    <t xml:space="preserve">  办公费</t>
  </si>
  <si>
    <t xml:space="preserve">  印刷费</t>
  </si>
  <si>
    <t xml:space="preserve">  咨询费</t>
  </si>
  <si>
    <t xml:space="preserve">04  </t>
  </si>
  <si>
    <t xml:space="preserve">  手续费</t>
  </si>
  <si>
    <t xml:space="preserve">05  </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</si>
  <si>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</si>
  <si>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</si>
  <si>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</si>
  <si>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</si>
  <si>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</si>
  <si>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</si>
  <si>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</si>
  <si>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</si>
  <si>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</si>
  <si>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15  </t>
  </si>
  <si>
    <t xml:space="preserve">  会议费</t>
  </si>
  <si>
    <t xml:space="preserve">16  </t>
  </si>
  <si>
    <t xml:space="preserve">  培训费</t>
  </si>
  <si>
    <t xml:space="preserve">17  </t>
  </si>
  <si>
    <t xml:space="preserve">  公务接待费</t>
  </si>
  <si>
    <t xml:space="preserve">18  </t>
  </si>
  <si>
    <t xml:space="preserve">  专用材料费</t>
  </si>
  <si>
    <t xml:space="preserve">24  </t>
  </si>
  <si>
    <t xml:space="preserve">  被装购置费</t>
  </si>
  <si>
    <t xml:space="preserve">25  </t>
  </si>
  <si>
    <t xml:space="preserve">  专用燃料费</t>
  </si>
  <si>
    <t xml:space="preserve">26  </t>
  </si>
  <si>
    <t xml:space="preserve">  劳务费</t>
  </si>
  <si>
    <t xml:space="preserve">27  </t>
  </si>
  <si>
    <t xml:space="preserve">  委托业务费</t>
  </si>
  <si>
    <t xml:space="preserve">28  </t>
  </si>
  <si>
    <t xml:space="preserve">  工会经费</t>
  </si>
  <si>
    <t xml:space="preserve">29  </t>
  </si>
  <si>
    <t xml:space="preserve">  福利费</t>
  </si>
  <si>
    <t xml:space="preserve">31  </t>
  </si>
  <si>
    <t xml:space="preserve">  公务用车运行维护费</t>
  </si>
  <si>
    <t xml:space="preserve">39  </t>
  </si>
  <si>
    <t xml:space="preserve">  其他交通费用</t>
  </si>
  <si>
    <t xml:space="preserve">40  </t>
  </si>
  <si>
    <t xml:space="preserve">  税金及附加费用</t>
  </si>
  <si>
    <t xml:space="preserve">  其他商品和服务支出</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</si>
  <si>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</si>
  <si>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</si>
  <si>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</si>
  <si>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</si>
  <si>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</si>
  <si>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</si>
  <si>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</si>
  <si>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</si>
  <si>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</si>
  <si>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</si>
  <si>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其他对个人和家庭的补助</t>
  </si>
  <si>
    <t>6-7  部门政府性基金预算支出情况表</t>
  </si>
  <si>
    <t>功能科目</t>
  </si>
  <si>
    <t>政府性基金预算支出</t>
  </si>
  <si>
    <t>科目名称</t>
  </si>
  <si>
    <t>支出总计</t>
  </si>
  <si>
    <t>6-8  财政拨款支出明细表（按经济科目分类）</t>
  </si>
  <si>
    <t>政府预算支出经济分类科目</t>
  </si>
  <si>
    <r>
      <rPr>
        <sz val="11"/>
        <color indexed="8"/>
        <rFont val="宋体"/>
        <charset val="134"/>
      </rPr>
      <t>政府性基金</t>
    </r>
    <r>
      <rPr>
        <sz val="11"/>
        <color indexed="8"/>
        <rFont val="宋体"/>
        <charset val="134"/>
      </rPr>
      <t>预算</t>
    </r>
  </si>
  <si>
    <t>部门预算支出经济分类科目</t>
  </si>
  <si>
    <t xml:space="preserve">501 </t>
  </si>
  <si>
    <t xml:space="preserve">    </t>
  </si>
  <si>
    <t>机关工资福利支出</t>
  </si>
  <si>
    <t xml:space="preserve">301 </t>
  </si>
  <si>
    <t>工资奖金津补贴</t>
  </si>
  <si>
    <t>基本工资</t>
  </si>
  <si>
    <t>社会保障缴费</t>
  </si>
  <si>
    <t>津贴补贴</t>
  </si>
  <si>
    <t>奖金</t>
  </si>
  <si>
    <t>其他工资福利支出</t>
  </si>
  <si>
    <t>伙食补助费</t>
  </si>
  <si>
    <t xml:space="preserve">502 </t>
  </si>
  <si>
    <t>机关商品和服务支出</t>
  </si>
  <si>
    <t>绩效工资</t>
  </si>
  <si>
    <t>办公经费</t>
  </si>
  <si>
    <t>机关事业单位基本养老保险缴费</t>
  </si>
  <si>
    <t>会议费</t>
  </si>
  <si>
    <t>职业年金缴费</t>
  </si>
  <si>
    <t>培训费</t>
  </si>
  <si>
    <t>职工基本医疗保险缴费</t>
  </si>
  <si>
    <t>专用材料购置费</t>
  </si>
  <si>
    <t>公务员医疗补助缴费</t>
  </si>
  <si>
    <t>委托业务费</t>
  </si>
  <si>
    <t>其他社会保障缴费</t>
  </si>
  <si>
    <t>公务接待费</t>
  </si>
  <si>
    <t>因公出国（境）费用</t>
  </si>
  <si>
    <t>医疗费</t>
  </si>
  <si>
    <t>公务用车运行维护费</t>
  </si>
  <si>
    <t>维修（护）费</t>
  </si>
  <si>
    <t xml:space="preserve">302 </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</si>
  <si>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</si>
  <si>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</si>
  <si>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</si>
  <si>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</si>
  <si>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</si>
  <si>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</si>
  <si>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</si>
  <si>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</si>
  <si>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</si>
  <si>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</si>
  <si>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</si>
  <si>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</si>
  <si>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</si>
  <si>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</si>
  <si>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</si>
  <si>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</si>
  <si>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</si>
  <si>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</si>
  <si>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</si>
  <si>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</si>
  <si>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</si>
  <si>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</si>
  <si>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</si>
  <si>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505 </t>
  </si>
  <si>
    <t>对事业单位经常性补助</t>
  </si>
  <si>
    <t>专用材料费</t>
  </si>
  <si>
    <t>被装购置费</t>
  </si>
  <si>
    <t>专用燃料费</t>
  </si>
  <si>
    <t>其他对事业单位补助</t>
  </si>
  <si>
    <t>劳务费</t>
  </si>
  <si>
    <t xml:space="preserve">506 </t>
  </si>
  <si>
    <t>对事业单位资本性补助</t>
  </si>
  <si>
    <t>资本性支出（一）</t>
  </si>
  <si>
    <t>工会经费</t>
  </si>
  <si>
    <t>资本性支出（二）</t>
  </si>
  <si>
    <t>福利费</t>
  </si>
  <si>
    <t xml:space="preserve">507 </t>
  </si>
  <si>
    <t>对企业补助</t>
  </si>
  <si>
    <t>费用补贴</t>
  </si>
  <si>
    <t>其他交通费用</t>
  </si>
  <si>
    <t>利息补贴</t>
  </si>
  <si>
    <t>税金及附加费用</t>
  </si>
  <si>
    <t>其他对企业补助</t>
  </si>
  <si>
    <t xml:space="preserve">508 </t>
  </si>
  <si>
    <t>对企业资本性支出</t>
  </si>
  <si>
    <t xml:space="preserve">303 </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</si>
  <si>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</si>
  <si>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</si>
  <si>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</si>
  <si>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</si>
  <si>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</si>
  <si>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</si>
  <si>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</si>
  <si>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</si>
  <si>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</si>
  <si>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</si>
  <si>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</si>
  <si>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</si>
  <si>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</si>
  <si>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</si>
  <si>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</si>
  <si>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</si>
  <si>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</si>
  <si>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</si>
  <si>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</si>
  <si>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</si>
  <si>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</si>
  <si>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</si>
  <si>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</si>
  <si>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</si>
  <si>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</si>
  <si>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</si>
  <si>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</si>
  <si>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</si>
  <si>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</si>
  <si>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</si>
  <si>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</si>
  <si>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</si>
  <si>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</si>
  <si>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</si>
  <si>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</si>
  <si>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</si>
  <si>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</si>
  <si>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</si>
  <si>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</si>
  <si>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</si>
  <si>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</si>
  <si>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</si>
  <si>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</si>
  <si>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</si>
  <si>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</si>
  <si>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</si>
  <si>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</si>
  <si>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</si>
  <si>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</si>
  <si>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</si>
  <si>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</si>
  <si>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</si>
  <si>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</si>
  <si>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</si>
  <si>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其他支出</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</si>
  <si>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</si>
  <si>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</si>
  <si>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</si>
  <si>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</si>
  <si>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</si>
  <si>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</si>
  <si>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</si>
  <si>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</si>
  <si>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</si>
  <si>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</si>
  <si>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</si>
  <si>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</si>
  <si>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</si>
  <si>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</si>
  <si>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</si>
  <si>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</si>
  <si>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</si>
  <si>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</si>
  <si>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</si>
  <si>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6-9  部门一般公共预算“三公”经费支出情况表</t>
  </si>
  <si>
    <t>部门：永德县残疾人联合会</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</si>
  <si>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</si>
  <si>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</si>
  <si>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</si>
  <si>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</si>
  <si>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</si>
  <si>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</si>
  <si>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</si>
  <si>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</si>
  <si>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</si>
  <si>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</si>
  <si>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</si>
  <si>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t>
  </si>
  <si>
    <t>6-10 县本级项目支出绩效目标表（本次下达）</t>
  </si>
  <si>
    <t>单位名称、项目名称</t>
  </si>
  <si>
    <t>项目目标</t>
  </si>
  <si>
    <t>一级指标</t>
  </si>
  <si>
    <t>二级指标</t>
  </si>
  <si>
    <t>三级指标</t>
  </si>
  <si>
    <t>指标值</t>
  </si>
  <si>
    <t>绩效指标值设定依据及数据来源</t>
  </si>
  <si>
    <t>说明</t>
  </si>
  <si>
    <t xml:space="preserve">  永德县残疾人联合会</t>
  </si>
  <si>
    <t xml:space="preserve">    永德县残疾人联合会</t>
  </si>
  <si>
    <t xml:space="preserve">      残疾人临时救助经费</t>
  </si>
  <si>
    <t>通过临时救助，切实帮助临时困难的残疾人解决燃眉之急，度过难过。</t>
  </si>
  <si>
    <t>产出指标</t>
  </si>
  <si>
    <t>数量指标</t>
  </si>
  <si>
    <t>临时救助人数</t>
  </si>
  <si>
    <t>50人以上</t>
  </si>
  <si>
    <t>满意度指标</t>
  </si>
  <si>
    <t>服务对象满意度指标</t>
  </si>
  <si>
    <t>受助对象满意度</t>
  </si>
  <si>
    <t>95%以上</t>
  </si>
  <si>
    <t>效益指标</t>
  </si>
  <si>
    <t>社会效益指标</t>
  </si>
  <si>
    <t>救助实施有效率</t>
  </si>
  <si>
    <t>6-11 县本级项目支出绩效目标表（另文下达）</t>
  </si>
  <si>
    <t>单位</t>
  </si>
  <si>
    <t>省本级二级项目1</t>
  </si>
  <si>
    <t>省本级二级项目2</t>
  </si>
  <si>
    <t>6-12  县对下转移支付绩效目标表</t>
  </si>
  <si>
    <t>省对下二级项目1</t>
  </si>
  <si>
    <t>省对下二级项目2</t>
  </si>
  <si>
    <t>6-13 部门政府采购情况表</t>
  </si>
  <si>
    <t>预算项目</t>
  </si>
  <si>
    <t>采购项目</t>
  </si>
  <si>
    <t>采购目录</t>
  </si>
  <si>
    <t>计量
单位</t>
  </si>
  <si>
    <t>数量</t>
  </si>
  <si>
    <t>面向中小企业预留资金</t>
  </si>
  <si>
    <t>基本支出/项目支出</t>
  </si>
  <si>
    <t>政府性
基金</t>
  </si>
  <si>
    <t>国有资本经营收益</t>
  </si>
  <si>
    <t>部门预算公开表14</t>
  </si>
  <si>
    <t xml:space="preserve">                    6-14 部门整体支出绩效目标表</t>
  </si>
  <si>
    <t>部门名称</t>
  </si>
  <si>
    <t>内容</t>
  </si>
  <si>
    <t>部门总体目标</t>
  </si>
  <si>
    <t>部门职责</t>
  </si>
  <si>
    <t>1、宣传、贯彻、执行《中华人民共和国残疾人保障法》及党和国家有关残疾人工作的方针、政策；协助政府研究制定我县残疾人事业发展的中、长期规划和有关政策；承担相关领域业务的指导和管理。
2、维护残疾人的合法权益，听取残疾人意见，反映残疾人需求，为残疾人服务。
3、联系、指导各类残疾人社会组织；负责残疾人信访，听取残疾人意见，维护残疾人合法权益；履行《中华人民共和国残疾人保障法》及相关法律赋予的其它职责；核发和管理《中华人民共和国残疾人证》。
4、开展和促进残疾人的康复、教育、就业、社会保障、扶贫、培训、文化、体育活动、辅助器具供应、社会福利、残疾预防、无障碍设施、残疾人保障金征收管理等工作，积极推进残疾人社会保障体系和服务体系建设，不断提高为残疾人服务的能力和水平。
5、团结、教育残疾人遵守法律、履行应尽的义务，发扬自尊、自信、自强、自立和乐观进取的精神，为构建和谐永德作出贡献。
6、沟通政府、社会与残疾人之间的联系，动员社会理解、尊重、关心、帮助残疾人，为其创造良好的生活条件和工作环境，扶助残疾人平等参与社会生活，使残疾人事业与社会经济发展基本相适应。
7、指导乡（镇）残联组织建设和业务建设，完善健全村委会（社区）残疾人工作的业务体系，开展对基层残联干部培训工作，培养残疾人事业工作者。
8、承担县人民政府残疾人工作委员会的日常事务，做好综合、组织、协调与管理工作。负责落实县政府关于发展残疾人事业的优惠政策。
9、组织实施残疾人分散按比例就业工作，指导监督和宏观管理残联系统的残疾人福利企业，会同有关部门制定并监督落实残疾人扶持保护政策。
10、开展残疾人事业的对外交流与合作工作。
11、指导、监督和管理各类残疾人群众组织。
12、承担县委、县政府及临沧市残联交办的其它工作。</t>
  </si>
  <si>
    <t>根据“三定”方案归纳</t>
  </si>
  <si>
    <t>总体绩效目标（2019-2021年期间）</t>
  </si>
  <si>
    <t>一、坚持以残疾人为本，努力做好残疾人基本民生保障工作。一是努力帮助残疾人普遍参加各项保险。认真落实城乡居民基本养老保险和基本医疗保险政策。二是努力提高残疾人最低生活保障标准和救助力度。对符合条件的残疾人家庭实行应保尽保；对享受低保待遇后生活仍有特别困难的残疾人家庭，实施临时救助。三是努力落实残疾人“两项补贴”制度。全面建立和完善重度残疾人护理补贴制度和困难残疾人生活补贴制度，让更多的残疾人享受党和政府的关爱与关怀。二、坚持以残疾人需求为导向，着力提升残疾人基本公共服务水平。一是着力提高残疾人康复服务能力。全面推进精准康复服务工作，让有康复服务需求的残疾人得到不同程度的康复服务，同时，加大残疾人辅助器具的适配力度。二是着力提升残疾人受教育水平。积极落实《残疾人教育条例》，加大残疾学生就学资助力度，对符合学生资助政策的残疾学生和残疾人子女优先予以资助。三是着力完善残疾人就业促进政策。认真贯彻落实《云南省残疾人就业规定》，实施积极的就业保护和促进政策；鼓励和扶持残疾人自主创业，以创业带动就业；加强就业服务工作，全方位帮助残疾人实现就业。四是着力开展残疾人创业及扶贫解困工作。认真贯彻落实脱贫攻坚的部署要求，加大对残疾人创业就业扶持帮扶力度。五是着力推进残疾人文化体育活动。广泛开展基层残疾人最易参与、健康向上、娱人悦已、内涵丰富的文化体育活动，与全县人民一道共创共享小康社会。六是着力做好法律援助服务及法治教育工作。充分发挥“残疾人法律援助站”的作用，积极为困难残疾人实施法律援助；同时，积极引导残疾人增强法律意识，不断提高残疾人政治素质教育。三、坚持以自身建设为抓手，切实完善残联组织体系建设。一是切实完善残疾人事业发展工作机制。充分发挥残工委职能作用，密切联系各部门，运用社会化的工作方式扶残助残；广泛开展志愿助残服务，加大残疾人事业领域政府购买服务力度，逐步扩大政府购买为残疾人服务的范围，逐步建立和完善残疾人事业发展的长效机制。二是切实夯实残联基层组织建设。按照“机构健全规范、队伍稳定实干、服务功能完善 ”的要求，进一步加强基层残疾人组织服务能力建设，建立健全残疾人综合服务机构，加强乡（镇）、村（社区）基层残疾人工作和服务力量，健全完善县、乡、村三级残疾人服务平台，切实提高为残疾人服务的能力和水平。</t>
  </si>
  <si>
    <t>根据部门职责、中长期规划、县委、县政府要求归纳</t>
  </si>
  <si>
    <t>部门年度目标</t>
  </si>
  <si>
    <t>部门年度重点工作任务</t>
  </si>
  <si>
    <t>一是年内走访慰问贫困残疾人不少于600人；二是让有康复服务需求的65%以上的残疾人得到不同程度的康复服务，免费发放各类辅助器具不少于200件；三是开展残疾人农村实用技术和职业技能培训不少于200人；四是资助贫困残疾学生和贫困残疾人子女学生不少于30人；五是扶持残疾人扶贫、就业示范基地建设和自主创业户不少于20人（户）；六是认真落实各项惠残政策，让广大残疾人的生产生活水平得到明显改善；七是加大宣传力度，让社会各界给予残疾人更多的理解、尊重、关心和帮助，扶残助残舆论氛围更加浓厚。</t>
  </si>
  <si>
    <t>根据部门总体目标和年度重点工作要求进行细化分解</t>
  </si>
  <si>
    <t>年度绩效目标</t>
  </si>
  <si>
    <t>一、推进康复和救助工作。一是继续推进重点康复项目的实施，协调相关部门，加大精准康复服务工作力度；二是充分利用元旦、春节、“助残日”等节日走访慰问贫困残疾人；三是采取有力措施，努力做好其它各项残疾人康复服务工作。二、加强教育和就业工作。一是配合教育部门，稳步提高残疾少年儿童的入学率和巩固率；二是对贫困残疾学生按规定标准给予相应的就学资助；三是依托有关部门，结合残疾人自身的就业需求，有针对性地开展好残疾人创业就业培训；四是认真贯彻落实新修订的《云南省残疾人就业规定》，实施积极的就业保护和促进政策，以残保金减免为杠杆，促进残疾人实现就业；五是采取积极的扶贫措施和保护手段，鼓励和扶持残疾人自主创业，为有就业需求的残疾人搭建就业平台，多层次、多渠道、多形式促进残疾人就业。三、抓好扶贫和社会保障工作。一是紧紧围绕县委、县政府中心工作，以解决贫困残疾人的生产生活为重点，积极做好残疾人扶贫和社会保障工作；二是广泛动员社会力量，加大对贫困残疾人开展帮、包、扶、带活动；三是继续配合民政部门落实好残疾人“两项补贴”政策；四是加大对示范基地的指导与管理，辐射带动更多的残疾人（户）发展经济，实现致富梦；五是认真组织实施好 “阳光家园”重度残疾人托养服务、贫困残疾家庭无障碍设施改造、残疾人机动轮椅车燃油补贴等工作。  四、扩大文体宣传工作。一是加强对残疾人工作法律、法规和残疾人事业的宣传报到，努力营造残疾人平等参与社会的良好环境；二是扩大对优秀残疾人、先进残疾人工作者和扶残助残的先进典型的宣传，强化扶残助残意识；三是以文化周活动为契机，认真组织开展各种文体宣传活动。五、搞好信访维权工作。一是充分发挥“法律援助工作站”的职能作用，加强与司法、公安等法律援助机构的合作，依法为残疾人提供相应的法律援助服务；二是认真做好残疾人的来电、来信和来访工作，积极为残疾人排忧解难，努力化解矛盾，维护社会稳定；三是入村、入户为行动不便的残疾人办理二代残疾人证，不断加大为残疾人服务的力度，进一步精准对象管理。六、落实各项决策和部署工作。一是抢抓机遇、继续争取衔接与汇报，努力推进残疾人托养中心项目建设和争取上级补助资金；二是按照 “挂包帮、转走访”、脱贫攻坚和乡村振兴等工作的部署要求，认真落实工作职责，扎实做好帮扶联系工作，在精准扶贫上下功夫，确保广大残疾人同健全人一道全面实现全面小康。</t>
  </si>
  <si>
    <t>部门年度重点工作任务对应的目标或措施预计的产出和效果，每项工作任务都有明确的一项或几项目标</t>
  </si>
  <si>
    <t>任务名称</t>
  </si>
  <si>
    <t>部门和社会事业专项资金</t>
  </si>
  <si>
    <t>部门整体支出绩效指标</t>
  </si>
  <si>
    <t>项目绩效指标</t>
  </si>
  <si>
    <t>残疾人及其家属参与度</t>
  </si>
  <si>
    <t>90%以上</t>
  </si>
  <si>
    <t>参照残疾人康复、就业培训等项目绩效目标表</t>
  </si>
  <si>
    <t>无</t>
  </si>
  <si>
    <t>政策措施知晓率</t>
  </si>
  <si>
    <t>收益残疾人满意度</t>
  </si>
</sst>
</file>

<file path=xl/styles.xml><?xml version="1.0" encoding="utf-8"?>
<styleSheet xmlns="http://schemas.openxmlformats.org/spreadsheetml/2006/main">
  <numFmts count="10">
    <numFmt numFmtId="176" formatCode="[$-10804]#,##0.00;\-#,##0.00;\ "/>
    <numFmt numFmtId="42" formatCode="_ &quot;￥&quot;* #,##0_ ;_ &quot;￥&quot;* \-#,##0_ ;_ &quot;￥&quot;* &quot;-&quot;_ ;_ @_ "/>
    <numFmt numFmtId="177" formatCode="yyyy\-mm\-dd"/>
    <numFmt numFmtId="44" formatCode="_ &quot;￥&quot;* #,##0.00_ ;_ &quot;￥&quot;* \-#,##0.00_ ;_ &quot;￥&quot;* &quot;-&quot;??_ ;_ @_ "/>
    <numFmt numFmtId="178" formatCode="#,##0.00_ ;[Red]\-#,##0.00\ "/>
    <numFmt numFmtId="43" formatCode="_ * #,##0.00_ ;_ * \-#,##0.00_ ;_ * &quot;-&quot;??_ ;_ @_ "/>
    <numFmt numFmtId="179" formatCode="[$-10804]#,##0.00#;\-#,##0.00#;\ "/>
    <numFmt numFmtId="180" formatCode="#,##0.00_ "/>
    <numFmt numFmtId="41" formatCode="_ * #,##0_ ;_ * \-#,##0_ ;_ * &quot;-&quot;_ ;_ @_ "/>
    <numFmt numFmtId="181" formatCode="[$-10804]#,##0.00#;\(\-#,##0.00#\);\ "/>
  </numFmts>
  <fonts count="50">
    <font>
      <sz val="11"/>
      <color theme="1"/>
      <name val="宋体"/>
      <charset val="134"/>
      <scheme val="minor"/>
    </font>
    <font>
      <sz val="11"/>
      <color indexed="8"/>
      <name val="Arial"/>
      <charset val="0"/>
    </font>
    <font>
      <sz val="10"/>
      <name val="Arial"/>
      <charset val="0"/>
    </font>
    <font>
      <sz val="10"/>
      <color indexed="8"/>
      <name val="Arial"/>
      <charset val="0"/>
    </font>
    <font>
      <sz val="9"/>
      <color indexed="8"/>
      <name val="宋体"/>
      <charset val="134"/>
    </font>
    <font>
      <sz val="10"/>
      <color indexed="8"/>
      <name val="宋体"/>
      <charset val="134"/>
    </font>
    <font>
      <b/>
      <sz val="18"/>
      <color indexed="8"/>
      <name val="宋体"/>
      <charset val="134"/>
    </font>
    <font>
      <sz val="11"/>
      <color indexed="8"/>
      <name val="宋体"/>
      <charset val="134"/>
    </font>
    <font>
      <sz val="11"/>
      <name val="Arial"/>
      <charset val="0"/>
    </font>
    <font>
      <sz val="9"/>
      <name val="Arial"/>
      <charset val="0"/>
    </font>
    <font>
      <sz val="10"/>
      <name val="宋体"/>
      <charset val="134"/>
    </font>
    <font>
      <sz val="16"/>
      <name val="方正小标宋简体"/>
      <charset val="134"/>
    </font>
    <font>
      <b/>
      <sz val="10"/>
      <name val="宋体"/>
      <charset val="134"/>
    </font>
    <font>
      <sz val="11"/>
      <name val="宋体"/>
      <charset val="134"/>
    </font>
    <font>
      <sz val="10"/>
      <color theme="1"/>
      <name val="宋体"/>
      <charset val="134"/>
      <scheme val="minor"/>
    </font>
    <font>
      <sz val="12"/>
      <color indexed="8"/>
      <name val="宋体"/>
      <charset val="134"/>
    </font>
    <font>
      <sz val="18"/>
      <color indexed="8"/>
      <name val="方正小标宋简体"/>
      <charset val="134"/>
    </font>
    <font>
      <sz val="10"/>
      <color indexed="8"/>
      <name val="宋体"/>
      <charset val="134"/>
      <scheme val="minor"/>
    </font>
    <font>
      <sz val="12"/>
      <color indexed="8"/>
      <name val="宋体"/>
      <charset val="134"/>
      <scheme val="minor"/>
    </font>
    <font>
      <sz val="12"/>
      <name val="宋体"/>
      <charset val="134"/>
      <scheme val="minor"/>
    </font>
    <font>
      <b/>
      <sz val="11"/>
      <color theme="1"/>
      <name val="宋体"/>
      <charset val="134"/>
      <scheme val="minor"/>
    </font>
    <font>
      <b/>
      <sz val="11"/>
      <name val="宋体"/>
      <charset val="134"/>
    </font>
    <font>
      <b/>
      <sz val="10"/>
      <color indexed="8"/>
      <name val="宋体"/>
      <charset val="134"/>
    </font>
    <font>
      <sz val="10"/>
      <name val="宋体"/>
      <charset val="0"/>
    </font>
    <font>
      <sz val="10"/>
      <name val="Arial"/>
      <charset val="0"/>
    </font>
    <font>
      <b/>
      <sz val="12"/>
      <name val="宋体"/>
      <charset val="134"/>
    </font>
    <font>
      <sz val="12"/>
      <name val="宋体"/>
      <charset val="134"/>
    </font>
    <font>
      <b/>
      <sz val="9"/>
      <color indexed="8"/>
      <name val="宋体"/>
      <charset val="134"/>
    </font>
    <font>
      <b/>
      <sz val="11"/>
      <color indexed="8"/>
      <name val="宋体"/>
      <charset val="134"/>
    </font>
    <font>
      <sz val="10"/>
      <color theme="1"/>
      <name val="宋体"/>
      <charset val="134"/>
    </font>
    <font>
      <sz val="11"/>
      <color rgb="FFFF0000"/>
      <name val="宋体"/>
      <charset val="0"/>
      <scheme val="minor"/>
    </font>
    <font>
      <sz val="10"/>
      <name val="Arial"/>
      <charset val="134"/>
    </font>
    <font>
      <b/>
      <sz val="11"/>
      <color theme="1"/>
      <name val="宋体"/>
      <charset val="0"/>
      <scheme val="minor"/>
    </font>
    <font>
      <sz val="11"/>
      <color rgb="FFFA7D0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b/>
      <sz val="11"/>
      <color theme="3"/>
      <name val="宋体"/>
      <charset val="134"/>
      <scheme val="minor"/>
    </font>
    <font>
      <sz val="11"/>
      <color rgb="FF9C6500"/>
      <name val="宋体"/>
      <charset val="0"/>
      <scheme val="minor"/>
    </font>
    <font>
      <b/>
      <sz val="15"/>
      <color theme="3"/>
      <name val="宋体"/>
      <charset val="134"/>
      <scheme val="minor"/>
    </font>
    <font>
      <u/>
      <sz val="11"/>
      <color rgb="FF0000FF"/>
      <name val="宋体"/>
      <charset val="0"/>
      <scheme val="minor"/>
    </font>
    <font>
      <b/>
      <sz val="13"/>
      <color theme="3"/>
      <name val="宋体"/>
      <charset val="134"/>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b/>
      <sz val="11"/>
      <color rgb="FFFA7D00"/>
      <name val="宋体"/>
      <charset val="0"/>
      <scheme val="minor"/>
    </font>
    <font>
      <b/>
      <sz val="11"/>
      <color rgb="FF3F3F3F"/>
      <name val="宋体"/>
      <charset val="0"/>
      <scheme val="minor"/>
    </font>
    <font>
      <sz val="11"/>
      <color rgb="FF0061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FCC99"/>
        <bgColor indexed="64"/>
      </patternFill>
    </fill>
    <fill>
      <patternFill patternType="solid">
        <fgColor theme="4" tint="0.599993896298105"/>
        <bgColor indexed="64"/>
      </patternFill>
    </fill>
    <fill>
      <patternFill patternType="solid">
        <fgColor theme="4"/>
        <bgColor indexed="64"/>
      </patternFill>
    </fill>
    <fill>
      <patternFill patternType="solid">
        <fgColor rgb="FFFFC7CE"/>
        <bgColor indexed="64"/>
      </patternFill>
    </fill>
    <fill>
      <patternFill patternType="solid">
        <fgColor theme="7" tint="0.599993896298105"/>
        <bgColor indexed="64"/>
      </patternFill>
    </fill>
    <fill>
      <patternFill patternType="solid">
        <fgColor theme="7"/>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5"/>
        <bgColor indexed="64"/>
      </patternFill>
    </fill>
    <fill>
      <patternFill patternType="solid">
        <fgColor theme="9"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C6EFCE"/>
        <bgColor indexed="64"/>
      </patternFill>
    </fill>
  </fills>
  <borders count="39">
    <border>
      <left/>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8"/>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42" fontId="0" fillId="0" borderId="0" applyFont="0" applyFill="0" applyBorder="0" applyAlignment="0" applyProtection="0">
      <alignment vertical="center"/>
    </xf>
    <xf numFmtId="0" fontId="35" fillId="17" borderId="0" applyNumberFormat="0" applyBorder="0" applyAlignment="0" applyProtection="0">
      <alignment vertical="center"/>
    </xf>
    <xf numFmtId="0" fontId="34" fillId="4" borderId="33" applyNumberFormat="0" applyAlignment="0" applyProtection="0">
      <alignment vertical="center"/>
    </xf>
    <xf numFmtId="44" fontId="0" fillId="0" borderId="0" applyFont="0" applyFill="0" applyBorder="0" applyAlignment="0" applyProtection="0">
      <alignment vertical="center"/>
    </xf>
    <xf numFmtId="0" fontId="26" fillId="0" borderId="0"/>
    <xf numFmtId="41" fontId="0" fillId="0" borderId="0" applyFont="0" applyFill="0" applyBorder="0" applyAlignment="0" applyProtection="0">
      <alignment vertical="center"/>
    </xf>
    <xf numFmtId="0" fontId="35" fillId="10" borderId="0" applyNumberFormat="0" applyBorder="0" applyAlignment="0" applyProtection="0">
      <alignment vertical="center"/>
    </xf>
    <xf numFmtId="0" fontId="37" fillId="7" borderId="0" applyNumberFormat="0" applyBorder="0" applyAlignment="0" applyProtection="0">
      <alignment vertical="center"/>
    </xf>
    <xf numFmtId="43" fontId="0" fillId="0" borderId="0" applyFont="0" applyFill="0" applyBorder="0" applyAlignment="0" applyProtection="0">
      <alignment vertical="center"/>
    </xf>
    <xf numFmtId="0" fontId="36" fillId="20"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0" fillId="21" borderId="36" applyNumberFormat="0" applyFont="0" applyAlignment="0" applyProtection="0">
      <alignment vertical="center"/>
    </xf>
    <xf numFmtId="0" fontId="36" fillId="25" borderId="0" applyNumberFormat="0" applyBorder="0" applyAlignment="0" applyProtection="0">
      <alignment vertical="center"/>
    </xf>
    <xf numFmtId="0" fontId="3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0" fillId="0" borderId="35" applyNumberFormat="0" applyFill="0" applyAlignment="0" applyProtection="0">
      <alignment vertical="center"/>
    </xf>
    <xf numFmtId="0" fontId="42" fillId="0" borderId="35" applyNumberFormat="0" applyFill="0" applyAlignment="0" applyProtection="0">
      <alignment vertical="center"/>
    </xf>
    <xf numFmtId="0" fontId="36" fillId="29" borderId="0" applyNumberFormat="0" applyBorder="0" applyAlignment="0" applyProtection="0">
      <alignment vertical="center"/>
    </xf>
    <xf numFmtId="0" fontId="38" fillId="0" borderId="34" applyNumberFormat="0" applyFill="0" applyAlignment="0" applyProtection="0">
      <alignment vertical="center"/>
    </xf>
    <xf numFmtId="0" fontId="36" fillId="24" borderId="0" applyNumberFormat="0" applyBorder="0" applyAlignment="0" applyProtection="0">
      <alignment vertical="center"/>
    </xf>
    <xf numFmtId="0" fontId="48" fillId="30" borderId="38" applyNumberFormat="0" applyAlignment="0" applyProtection="0">
      <alignment vertical="center"/>
    </xf>
    <xf numFmtId="0" fontId="47" fillId="30" borderId="33" applyNumberFormat="0" applyAlignment="0" applyProtection="0">
      <alignment vertical="center"/>
    </xf>
    <xf numFmtId="0" fontId="45" fillId="26" borderId="37" applyNumberFormat="0" applyAlignment="0" applyProtection="0">
      <alignment vertical="center"/>
    </xf>
    <xf numFmtId="0" fontId="35" fillId="33" borderId="0" applyNumberFormat="0" applyBorder="0" applyAlignment="0" applyProtection="0">
      <alignment vertical="center"/>
    </xf>
    <xf numFmtId="0" fontId="36" fillId="13" borderId="0" applyNumberFormat="0" applyBorder="0" applyAlignment="0" applyProtection="0">
      <alignment vertical="center"/>
    </xf>
    <xf numFmtId="0" fontId="33" fillId="0" borderId="32" applyNumberFormat="0" applyFill="0" applyAlignment="0" applyProtection="0">
      <alignment vertical="center"/>
    </xf>
    <xf numFmtId="0" fontId="32" fillId="0" borderId="31" applyNumberFormat="0" applyFill="0" applyAlignment="0" applyProtection="0">
      <alignment vertical="center"/>
    </xf>
    <xf numFmtId="0" fontId="49" fillId="34" borderId="0" applyNumberFormat="0" applyBorder="0" applyAlignment="0" applyProtection="0">
      <alignment vertical="center"/>
    </xf>
    <xf numFmtId="0" fontId="7" fillId="0" borderId="0">
      <alignment vertical="center"/>
    </xf>
    <xf numFmtId="0" fontId="39" fillId="19" borderId="0" applyNumberFormat="0" applyBorder="0" applyAlignment="0" applyProtection="0">
      <alignment vertical="center"/>
    </xf>
    <xf numFmtId="0" fontId="35" fillId="32" borderId="0" applyNumberFormat="0" applyBorder="0" applyAlignment="0" applyProtection="0">
      <alignment vertical="center"/>
    </xf>
    <xf numFmtId="0" fontId="36" fillId="6" borderId="0" applyNumberFormat="0" applyBorder="0" applyAlignment="0" applyProtection="0">
      <alignment vertical="center"/>
    </xf>
    <xf numFmtId="0" fontId="35" fillId="28" borderId="0" applyNumberFormat="0" applyBorder="0" applyAlignment="0" applyProtection="0">
      <alignment vertical="center"/>
    </xf>
    <xf numFmtId="0" fontId="35" fillId="5" borderId="0" applyNumberFormat="0" applyBorder="0" applyAlignment="0" applyProtection="0">
      <alignment vertical="center"/>
    </xf>
    <xf numFmtId="0" fontId="35" fillId="16" borderId="0" applyNumberFormat="0" applyBorder="0" applyAlignment="0" applyProtection="0">
      <alignment vertical="center"/>
    </xf>
    <xf numFmtId="0" fontId="35" fillId="27" borderId="0" applyNumberFormat="0" applyBorder="0" applyAlignment="0" applyProtection="0">
      <alignment vertical="center"/>
    </xf>
    <xf numFmtId="0" fontId="36" fillId="12" borderId="0" applyNumberFormat="0" applyBorder="0" applyAlignment="0" applyProtection="0">
      <alignment vertical="center"/>
    </xf>
    <xf numFmtId="0" fontId="36" fillId="9" borderId="0" applyNumberFormat="0" applyBorder="0" applyAlignment="0" applyProtection="0">
      <alignment vertical="center"/>
    </xf>
    <xf numFmtId="0" fontId="35" fillId="18" borderId="0" applyNumberFormat="0" applyBorder="0" applyAlignment="0" applyProtection="0">
      <alignment vertical="center"/>
    </xf>
    <xf numFmtId="0" fontId="35" fillId="8" borderId="0" applyNumberFormat="0" applyBorder="0" applyAlignment="0" applyProtection="0">
      <alignment vertical="center"/>
    </xf>
    <xf numFmtId="0" fontId="36" fillId="23" borderId="0" applyNumberFormat="0" applyBorder="0" applyAlignment="0" applyProtection="0">
      <alignment vertical="center"/>
    </xf>
    <xf numFmtId="0" fontId="35" fillId="31" borderId="0" applyNumberFormat="0" applyBorder="0" applyAlignment="0" applyProtection="0">
      <alignment vertical="center"/>
    </xf>
    <xf numFmtId="0" fontId="36" fillId="11" borderId="0" applyNumberFormat="0" applyBorder="0" applyAlignment="0" applyProtection="0">
      <alignment vertical="center"/>
    </xf>
    <xf numFmtId="0" fontId="36" fillId="15" borderId="0" applyNumberFormat="0" applyBorder="0" applyAlignment="0" applyProtection="0">
      <alignment vertical="center"/>
    </xf>
    <xf numFmtId="0" fontId="35" fillId="14" borderId="0" applyNumberFormat="0" applyBorder="0" applyAlignment="0" applyProtection="0">
      <alignment vertical="center"/>
    </xf>
    <xf numFmtId="0" fontId="36" fillId="22" borderId="0" applyNumberFormat="0" applyBorder="0" applyAlignment="0" applyProtection="0">
      <alignment vertical="center"/>
    </xf>
    <xf numFmtId="0" fontId="31" fillId="0" borderId="0"/>
    <xf numFmtId="0" fontId="26" fillId="0" borderId="0">
      <alignment vertical="center"/>
    </xf>
    <xf numFmtId="0" fontId="10" fillId="0" borderId="0"/>
  </cellStyleXfs>
  <cellXfs count="212">
    <xf numFmtId="0" fontId="0" fillId="0" borderId="0" xfId="0"/>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NumberFormat="1" applyFont="1" applyFill="1" applyBorder="1" applyAlignment="1">
      <alignment horizontal="center" vertical="center" wrapText="1"/>
    </xf>
    <xf numFmtId="0" fontId="2" fillId="0" borderId="0" xfId="0" applyNumberFormat="1" applyFont="1" applyFill="1" applyBorder="1" applyAlignment="1"/>
    <xf numFmtId="0" fontId="2" fillId="0" borderId="0" xfId="0" applyNumberFormat="1" applyFont="1" applyFill="1" applyBorder="1" applyAlignment="1">
      <alignment wrapText="1"/>
    </xf>
    <xf numFmtId="0" fontId="3" fillId="0" borderId="0" xfId="0" applyFont="1" applyFill="1" applyBorder="1" applyAlignment="1">
      <alignment vertical="center"/>
    </xf>
    <xf numFmtId="0" fontId="4" fillId="0" borderId="0" xfId="0" applyNumberFormat="1" applyFont="1" applyFill="1" applyBorder="1" applyAlignment="1" applyProtection="1">
      <alignment horizontal="center" vertical="center" wrapText="1" readingOrder="1"/>
      <protection locked="0"/>
    </xf>
    <xf numFmtId="0" fontId="4" fillId="0" borderId="0" xfId="0" applyNumberFormat="1" applyFont="1" applyFill="1" applyBorder="1" applyAlignment="1" applyProtection="1">
      <alignment horizontal="left" vertical="center" wrapText="1" readingOrder="1"/>
      <protection locked="0"/>
    </xf>
    <xf numFmtId="0" fontId="5" fillId="0" borderId="0" xfId="0" applyNumberFormat="1" applyFont="1" applyFill="1" applyBorder="1" applyAlignment="1" applyProtection="1">
      <alignment horizontal="right" vertical="center" wrapText="1" readingOrder="1"/>
      <protection locked="0"/>
    </xf>
    <xf numFmtId="0" fontId="6" fillId="0" borderId="0" xfId="0" applyNumberFormat="1" applyFont="1" applyFill="1" applyBorder="1" applyAlignment="1" applyProtection="1">
      <alignment horizontal="center" vertical="center" wrapText="1" readingOrder="1"/>
      <protection locked="0"/>
    </xf>
    <xf numFmtId="0" fontId="7" fillId="0" borderId="1" xfId="0" applyNumberFormat="1" applyFont="1" applyFill="1" applyBorder="1" applyAlignment="1" applyProtection="1">
      <alignment horizontal="center" vertical="center" wrapText="1" readingOrder="1"/>
      <protection locked="0"/>
    </xf>
    <xf numFmtId="0" fontId="7" fillId="0" borderId="1" xfId="0" applyNumberFormat="1" applyFont="1" applyFill="1" applyBorder="1" applyAlignment="1" applyProtection="1">
      <alignment horizontal="left" vertical="center" wrapText="1" readingOrder="1"/>
      <protection locked="0"/>
    </xf>
    <xf numFmtId="0" fontId="8" fillId="0" borderId="2" xfId="0" applyNumberFormat="1" applyFont="1" applyFill="1" applyBorder="1" applyAlignment="1" applyProtection="1">
      <alignment horizontal="left" vertical="top" wrapText="1"/>
      <protection locked="0"/>
    </xf>
    <xf numFmtId="0" fontId="8" fillId="0" borderId="3" xfId="0" applyNumberFormat="1" applyFont="1" applyFill="1" applyBorder="1" applyAlignment="1" applyProtection="1">
      <alignment horizontal="left" vertical="top" wrapText="1"/>
      <protection locked="0"/>
    </xf>
    <xf numFmtId="0" fontId="8" fillId="0" borderId="0" xfId="0" applyNumberFormat="1" applyFont="1" applyFill="1" applyBorder="1" applyAlignment="1"/>
    <xf numFmtId="0" fontId="8" fillId="0" borderId="2" xfId="0" applyNumberFormat="1" applyFont="1" applyFill="1" applyBorder="1" applyAlignment="1" applyProtection="1">
      <alignment vertical="top" wrapText="1"/>
      <protection locked="0"/>
    </xf>
    <xf numFmtId="0" fontId="8" fillId="0" borderId="3" xfId="0" applyNumberFormat="1" applyFont="1" applyFill="1" applyBorder="1" applyAlignment="1" applyProtection="1">
      <alignment vertical="top" wrapText="1"/>
      <protection locked="0"/>
    </xf>
    <xf numFmtId="0" fontId="4" fillId="0" borderId="1" xfId="0" applyNumberFormat="1" applyFont="1" applyFill="1" applyBorder="1" applyAlignment="1" applyProtection="1">
      <alignment horizontal="center" vertical="center" wrapText="1" readingOrder="1"/>
      <protection locked="0"/>
    </xf>
    <xf numFmtId="0" fontId="4" fillId="0" borderId="1" xfId="0" applyNumberFormat="1" applyFont="1" applyFill="1" applyBorder="1" applyAlignment="1" applyProtection="1">
      <alignment horizontal="left" vertical="center" wrapText="1" readingOrder="1"/>
      <protection locked="0"/>
    </xf>
    <xf numFmtId="0" fontId="9" fillId="0" borderId="2" xfId="0" applyNumberFormat="1" applyFont="1" applyFill="1" applyBorder="1" applyAlignment="1" applyProtection="1">
      <alignment vertical="top" wrapText="1"/>
      <protection locked="0"/>
    </xf>
    <xf numFmtId="0" fontId="9" fillId="0" borderId="3" xfId="0" applyNumberFormat="1" applyFont="1" applyFill="1" applyBorder="1" applyAlignment="1" applyProtection="1">
      <alignment vertical="top" wrapText="1"/>
      <protection locked="0"/>
    </xf>
    <xf numFmtId="0" fontId="9" fillId="0" borderId="4"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left" vertical="top" wrapText="1" readingOrder="1"/>
      <protection locked="0"/>
    </xf>
    <xf numFmtId="0" fontId="4" fillId="0" borderId="1" xfId="0" applyNumberFormat="1" applyFont="1" applyFill="1" applyBorder="1" applyAlignment="1" applyProtection="1">
      <alignment vertical="top" wrapText="1" readingOrder="1"/>
      <protection locked="0"/>
    </xf>
    <xf numFmtId="0" fontId="4" fillId="0" borderId="4" xfId="0" applyNumberFormat="1" applyFont="1" applyFill="1" applyBorder="1" applyAlignment="1" applyProtection="1">
      <alignment horizontal="center" vertical="center" wrapText="1" readingOrder="1"/>
      <protection locked="0"/>
    </xf>
    <xf numFmtId="0" fontId="9" fillId="0" borderId="5" xfId="0" applyNumberFormat="1" applyFont="1" applyFill="1" applyBorder="1" applyAlignment="1" applyProtection="1">
      <alignment vertical="top" wrapText="1"/>
      <protection locked="0"/>
    </xf>
    <xf numFmtId="0" fontId="9" fillId="0" borderId="6" xfId="0" applyNumberFormat="1" applyFont="1" applyFill="1" applyBorder="1" applyAlignment="1" applyProtection="1">
      <alignment vertical="top" wrapText="1"/>
      <protection locked="0"/>
    </xf>
    <xf numFmtId="0" fontId="9" fillId="0" borderId="5" xfId="0" applyNumberFormat="1" applyFont="1" applyFill="1" applyBorder="1" applyAlignment="1" applyProtection="1">
      <alignment horizontal="center" vertical="center" wrapText="1"/>
      <protection locked="0"/>
    </xf>
    <xf numFmtId="0" fontId="9" fillId="0" borderId="2" xfId="0" applyNumberFormat="1" applyFont="1" applyFill="1" applyBorder="1" applyAlignment="1" applyProtection="1">
      <alignment horizontal="center" vertical="center" wrapText="1"/>
      <protection locked="0"/>
    </xf>
    <xf numFmtId="0" fontId="9" fillId="0" borderId="4" xfId="0" applyNumberFormat="1" applyFont="1" applyFill="1" applyBorder="1" applyAlignment="1" applyProtection="1">
      <alignment vertical="top" wrapText="1"/>
      <protection locked="0"/>
    </xf>
    <xf numFmtId="0" fontId="8" fillId="0" borderId="0" xfId="0" applyNumberFormat="1" applyFont="1" applyFill="1" applyBorder="1" applyAlignment="1">
      <alignment horizontal="center" vertical="center"/>
    </xf>
    <xf numFmtId="0" fontId="10" fillId="0" borderId="0" xfId="0" applyFont="1" applyFill="1" applyBorder="1" applyAlignment="1"/>
    <xf numFmtId="0" fontId="5" fillId="0" borderId="0" xfId="0" applyNumberFormat="1" applyFont="1" applyFill="1" applyBorder="1" applyAlignment="1" applyProtection="1"/>
    <xf numFmtId="0" fontId="11" fillId="2" borderId="0" xfId="0" applyFont="1" applyFill="1" applyAlignment="1">
      <alignment horizontal="center" vertical="center" wrapText="1"/>
    </xf>
    <xf numFmtId="0" fontId="7" fillId="0" borderId="0" xfId="0" applyNumberFormat="1" applyFont="1" applyFill="1" applyBorder="1" applyAlignment="1" applyProtection="1">
      <alignment horizontal="left" vertical="center"/>
    </xf>
    <xf numFmtId="0" fontId="7" fillId="0" borderId="0" xfId="0" applyNumberFormat="1" applyFont="1" applyFill="1" applyBorder="1" applyAlignment="1" applyProtection="1"/>
    <xf numFmtId="0" fontId="7" fillId="0" borderId="7" xfId="0" applyNumberFormat="1" applyFont="1" applyFill="1" applyBorder="1" applyAlignment="1" applyProtection="1">
      <alignment horizontal="center" vertical="center" wrapText="1"/>
    </xf>
    <xf numFmtId="0" fontId="7" fillId="0" borderId="8" xfId="0" applyNumberFormat="1" applyFont="1" applyFill="1" applyBorder="1" applyAlignment="1" applyProtection="1">
      <alignment horizontal="center" vertical="center" wrapText="1"/>
    </xf>
    <xf numFmtId="0" fontId="7" fillId="0" borderId="7" xfId="0" applyNumberFormat="1" applyFont="1" applyFill="1" applyBorder="1" applyAlignment="1" applyProtection="1">
      <alignment horizontal="center" vertical="center"/>
    </xf>
    <xf numFmtId="0" fontId="7" fillId="0" borderId="9" xfId="0" applyNumberFormat="1" applyFont="1" applyFill="1" applyBorder="1" applyAlignment="1" applyProtection="1">
      <alignment horizontal="center" vertical="center" wrapText="1"/>
    </xf>
    <xf numFmtId="0" fontId="7" fillId="0" borderId="10" xfId="0" applyNumberFormat="1" applyFont="1" applyFill="1" applyBorder="1" applyAlignment="1" applyProtection="1">
      <alignment horizontal="center" vertical="center"/>
    </xf>
    <xf numFmtId="0" fontId="7" fillId="0" borderId="11" xfId="0" applyNumberFormat="1" applyFont="1" applyFill="1" applyBorder="1" applyAlignment="1" applyProtection="1">
      <alignment horizontal="center" vertical="center" wrapText="1"/>
    </xf>
    <xf numFmtId="0" fontId="7" fillId="0" borderId="4" xfId="0" applyNumberFormat="1" applyFont="1" applyFill="1" applyBorder="1" applyAlignment="1" applyProtection="1">
      <alignment horizontal="center" vertical="center"/>
    </xf>
    <xf numFmtId="0" fontId="5" fillId="0" borderId="7" xfId="0" applyNumberFormat="1" applyFont="1" applyFill="1" applyBorder="1" applyAlignment="1" applyProtection="1">
      <alignment horizontal="left" vertical="center" wrapText="1"/>
    </xf>
    <xf numFmtId="49" fontId="5" fillId="0" borderId="7" xfId="0" applyNumberFormat="1" applyFont="1" applyFill="1" applyBorder="1" applyAlignment="1" applyProtection="1">
      <alignment horizontal="center" vertical="center"/>
    </xf>
    <xf numFmtId="178" fontId="5" fillId="0" borderId="7" xfId="0" applyNumberFormat="1" applyFont="1" applyFill="1" applyBorder="1" applyAlignment="1" applyProtection="1">
      <alignment horizontal="center" vertical="center"/>
    </xf>
    <xf numFmtId="0" fontId="5" fillId="0" borderId="7" xfId="0" applyNumberFormat="1" applyFont="1" applyFill="1" applyBorder="1" applyAlignment="1" applyProtection="1">
      <alignment horizontal="center" vertical="center"/>
    </xf>
    <xf numFmtId="177" fontId="5" fillId="0" borderId="7" xfId="0" applyNumberFormat="1" applyFont="1" applyFill="1" applyBorder="1" applyAlignment="1" applyProtection="1">
      <alignment horizontal="center" vertical="center"/>
    </xf>
    <xf numFmtId="178" fontId="5" fillId="0" borderId="7" xfId="0" applyNumberFormat="1" applyFont="1" applyFill="1" applyBorder="1" applyAlignment="1" applyProtection="1">
      <alignment horizontal="right" vertical="center"/>
    </xf>
    <xf numFmtId="0" fontId="10" fillId="0" borderId="7" xfId="0" applyFont="1" applyFill="1" applyBorder="1" applyAlignment="1"/>
    <xf numFmtId="0" fontId="10" fillId="0" borderId="12" xfId="0" applyFont="1" applyFill="1" applyBorder="1" applyAlignment="1"/>
    <xf numFmtId="0" fontId="12" fillId="0" borderId="0" xfId="0" applyFont="1" applyFill="1" applyBorder="1" applyAlignment="1">
      <alignment horizontal="left" vertical="center" wrapText="1"/>
    </xf>
    <xf numFmtId="0" fontId="7" fillId="0" borderId="13" xfId="0" applyNumberFormat="1" applyFont="1" applyFill="1" applyBorder="1" applyAlignment="1" applyProtection="1">
      <alignment horizontal="center" vertical="center" wrapText="1"/>
    </xf>
    <xf numFmtId="0" fontId="7" fillId="0" borderId="14" xfId="0" applyNumberFormat="1" applyFont="1" applyFill="1" applyBorder="1" applyAlignment="1" applyProtection="1">
      <alignment horizontal="center" vertical="center" wrapText="1"/>
    </xf>
    <xf numFmtId="0" fontId="7" fillId="0" borderId="15" xfId="0" applyNumberFormat="1" applyFont="1" applyFill="1" applyBorder="1" applyAlignment="1" applyProtection="1">
      <alignment horizontal="center" vertical="center" wrapText="1"/>
    </xf>
    <xf numFmtId="0" fontId="7" fillId="0" borderId="16"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horizontal="right"/>
    </xf>
    <xf numFmtId="0" fontId="13" fillId="0" borderId="7" xfId="0" applyFont="1" applyFill="1" applyBorder="1" applyAlignment="1">
      <alignment horizontal="center" vertical="center"/>
    </xf>
    <xf numFmtId="0" fontId="7" fillId="0" borderId="4" xfId="0" applyNumberFormat="1" applyFont="1" applyFill="1" applyBorder="1" applyAlignment="1" applyProtection="1">
      <alignment horizontal="center" vertical="center" wrapText="1"/>
    </xf>
    <xf numFmtId="0" fontId="7" fillId="0" borderId="10" xfId="0" applyNumberFormat="1" applyFont="1" applyFill="1" applyBorder="1" applyAlignment="1" applyProtection="1">
      <alignment horizontal="center" vertical="center" wrapText="1"/>
    </xf>
    <xf numFmtId="0" fontId="10" fillId="0" borderId="0" xfId="0" applyFont="1" applyFill="1" applyBorder="1" applyAlignment="1">
      <alignment vertical="center"/>
    </xf>
    <xf numFmtId="0" fontId="14" fillId="0" borderId="0" xfId="0" applyFont="1"/>
    <xf numFmtId="0" fontId="0" fillId="0" borderId="0" xfId="0" applyFont="1"/>
    <xf numFmtId="0" fontId="15" fillId="0" borderId="7" xfId="52" applyFont="1" applyFill="1" applyBorder="1" applyAlignment="1">
      <alignment horizontal="center" vertical="center" wrapText="1"/>
    </xf>
    <xf numFmtId="0" fontId="15" fillId="0" borderId="7" xfId="52" applyFont="1" applyFill="1" applyBorder="1" applyAlignment="1">
      <alignment vertical="center" wrapText="1"/>
    </xf>
    <xf numFmtId="0" fontId="15" fillId="0" borderId="7" xfId="52" applyFont="1" applyFill="1" applyBorder="1" applyAlignment="1">
      <alignment horizontal="left" vertical="center" wrapText="1" indent="1"/>
    </xf>
    <xf numFmtId="0" fontId="7" fillId="0" borderId="7" xfId="0" applyNumberFormat="1" applyFont="1" applyFill="1" applyBorder="1" applyAlignment="1" applyProtection="1">
      <alignment horizontal="left" vertical="center" wrapText="1" readingOrder="1"/>
      <protection locked="0"/>
    </xf>
    <xf numFmtId="0" fontId="7" fillId="0" borderId="7" xfId="0" applyNumberFormat="1" applyFont="1" applyFill="1" applyBorder="1" applyAlignment="1" applyProtection="1">
      <alignment horizontal="right" vertical="center" wrapText="1" readingOrder="1"/>
      <protection locked="0"/>
    </xf>
    <xf numFmtId="0" fontId="7" fillId="0" borderId="7" xfId="0" applyNumberFormat="1" applyFont="1" applyFill="1" applyBorder="1" applyAlignment="1" applyProtection="1">
      <alignment horizontal="center" vertical="center" wrapText="1" readingOrder="1"/>
      <protection locked="0"/>
    </xf>
    <xf numFmtId="0" fontId="10" fillId="0" borderId="7" xfId="0" applyFont="1" applyFill="1" applyBorder="1" applyAlignment="1">
      <alignment vertical="center"/>
    </xf>
    <xf numFmtId="0" fontId="7" fillId="0" borderId="0" xfId="0" applyFont="1" applyFill="1" applyBorder="1" applyAlignment="1"/>
    <xf numFmtId="0" fontId="7" fillId="0" borderId="0" xfId="0" applyFont="1" applyFill="1" applyBorder="1" applyAlignment="1">
      <alignment vertical="center"/>
    </xf>
    <xf numFmtId="0" fontId="16" fillId="0" borderId="0" xfId="0" applyFont="1" applyFill="1" applyBorder="1" applyAlignment="1">
      <alignment vertical="center"/>
    </xf>
    <xf numFmtId="0" fontId="17" fillId="0" borderId="17" xfId="0" applyFont="1" applyFill="1" applyBorder="1" applyAlignment="1">
      <alignment vertical="center"/>
    </xf>
    <xf numFmtId="0" fontId="17" fillId="0" borderId="17" xfId="0" applyFont="1" applyFill="1" applyBorder="1" applyAlignment="1">
      <alignment horizontal="right" vertical="center"/>
    </xf>
    <xf numFmtId="0" fontId="18" fillId="0" borderId="8"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8" fillId="0" borderId="7" xfId="0" applyFont="1" applyFill="1" applyBorder="1" applyAlignment="1">
      <alignment horizontal="center" vertical="center"/>
    </xf>
    <xf numFmtId="181" fontId="5" fillId="0" borderId="4" xfId="0" applyNumberFormat="1" applyFont="1" applyFill="1" applyBorder="1" applyAlignment="1" applyProtection="1">
      <alignment horizontal="center" vertical="center" wrapText="1" readingOrder="1"/>
      <protection locked="0"/>
    </xf>
    <xf numFmtId="10" fontId="18" fillId="0" borderId="7" xfId="0" applyNumberFormat="1" applyFont="1" applyFill="1" applyBorder="1" applyAlignment="1">
      <alignment horizontal="center" vertical="center"/>
    </xf>
    <xf numFmtId="0" fontId="18" fillId="0" borderId="7" xfId="0" applyFont="1" applyFill="1" applyBorder="1" applyAlignment="1">
      <alignment vertical="center"/>
    </xf>
    <xf numFmtId="0" fontId="19" fillId="0" borderId="0" xfId="0" applyFont="1" applyFill="1" applyBorder="1" applyAlignment="1">
      <alignment horizontal="left" vertical="top" wrapText="1"/>
    </xf>
    <xf numFmtId="0" fontId="20" fillId="0" borderId="0" xfId="0" applyFont="1"/>
    <xf numFmtId="0" fontId="0" fillId="0" borderId="0" xfId="0" applyAlignment="1">
      <alignment horizontal="center"/>
    </xf>
    <xf numFmtId="0" fontId="14" fillId="0" borderId="0" xfId="0" applyFont="1" applyAlignment="1">
      <alignment horizontal="left" vertical="center"/>
    </xf>
    <xf numFmtId="0" fontId="14" fillId="0" borderId="0" xfId="0" applyFont="1" applyAlignment="1">
      <alignment horizontal="center" vertical="center"/>
    </xf>
    <xf numFmtId="0" fontId="7" fillId="0" borderId="0" xfId="0" applyNumberFormat="1" applyFont="1" applyFill="1" applyBorder="1" applyAlignment="1" applyProtection="1">
      <alignment horizontal="center" vertical="center"/>
    </xf>
    <xf numFmtId="0" fontId="7" fillId="0" borderId="12" xfId="0" applyNumberFormat="1"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xf>
    <xf numFmtId="49" fontId="7" fillId="0" borderId="7" xfId="0" applyNumberFormat="1" applyFont="1" applyFill="1" applyBorder="1" applyAlignment="1" applyProtection="1">
      <alignment horizontal="center" vertical="center" wrapText="1"/>
    </xf>
    <xf numFmtId="0" fontId="7" fillId="0" borderId="19" xfId="0" applyNumberFormat="1" applyFont="1" applyFill="1" applyBorder="1" applyAlignment="1" applyProtection="1">
      <alignment horizontal="center" vertical="center"/>
    </xf>
    <xf numFmtId="49" fontId="7" fillId="0" borderId="7" xfId="0" applyNumberFormat="1" applyFont="1" applyFill="1" applyBorder="1" applyAlignment="1" applyProtection="1">
      <alignment horizontal="center" vertical="center"/>
    </xf>
    <xf numFmtId="49" fontId="21" fillId="0" borderId="7" xfId="51" applyNumberFormat="1" applyFont="1" applyFill="1" applyBorder="1" applyAlignment="1">
      <alignment horizontal="center" vertical="center"/>
    </xf>
    <xf numFmtId="49" fontId="21" fillId="0" borderId="7" xfId="51" applyNumberFormat="1" applyFont="1" applyFill="1" applyBorder="1" applyAlignment="1">
      <alignment vertical="center"/>
    </xf>
    <xf numFmtId="181" fontId="22" fillId="0" borderId="4" xfId="0" applyNumberFormat="1" applyFont="1" applyFill="1" applyBorder="1" applyAlignment="1" applyProtection="1">
      <alignment horizontal="center" vertical="center" wrapText="1" readingOrder="1"/>
      <protection locked="0"/>
    </xf>
    <xf numFmtId="0" fontId="21" fillId="0" borderId="7" xfId="0" applyFont="1" applyFill="1" applyBorder="1" applyAlignment="1"/>
    <xf numFmtId="49" fontId="13" fillId="0" borderId="7" xfId="51" applyNumberFormat="1" applyFont="1" applyFill="1" applyBorder="1" applyAlignment="1">
      <alignment horizontal="center" vertical="center"/>
    </xf>
    <xf numFmtId="49" fontId="13" fillId="0" borderId="7" xfId="51" applyNumberFormat="1" applyFont="1" applyFill="1" applyBorder="1" applyAlignment="1">
      <alignment vertical="center"/>
    </xf>
    <xf numFmtId="0" fontId="13" fillId="0" borderId="7" xfId="0" applyFont="1" applyFill="1" applyBorder="1" applyAlignment="1"/>
    <xf numFmtId="0" fontId="13" fillId="0" borderId="7" xfId="0" applyFont="1" applyFill="1" applyBorder="1" applyAlignment="1">
      <alignment horizontal="center"/>
    </xf>
    <xf numFmtId="49" fontId="10" fillId="0" borderId="0" xfId="0" applyNumberFormat="1" applyFont="1" applyFill="1" applyBorder="1" applyAlignment="1"/>
    <xf numFmtId="49" fontId="13" fillId="0" borderId="7" xfId="0" applyNumberFormat="1" applyFont="1" applyFill="1" applyBorder="1" applyAlignment="1"/>
    <xf numFmtId="0" fontId="22" fillId="0" borderId="7" xfId="0" applyNumberFormat="1" applyFont="1" applyFill="1" applyBorder="1" applyAlignment="1" applyProtection="1">
      <alignment horizontal="center" vertical="center"/>
    </xf>
    <xf numFmtId="0" fontId="10" fillId="0" borderId="7" xfId="0" applyFont="1" applyFill="1" applyBorder="1" applyAlignment="1">
      <alignment horizontal="center"/>
    </xf>
    <xf numFmtId="49" fontId="21" fillId="0" borderId="7" xfId="0" applyNumberFormat="1" applyFont="1" applyFill="1" applyBorder="1" applyAlignment="1"/>
    <xf numFmtId="49" fontId="13" fillId="0" borderId="7" xfId="0" applyNumberFormat="1" applyFont="1" applyFill="1" applyBorder="1" applyAlignment="1">
      <alignment horizontal="center"/>
    </xf>
    <xf numFmtId="0" fontId="10" fillId="0" borderId="0" xfId="5" applyFont="1" applyFill="1" applyAlignment="1">
      <alignment horizontal="center" wrapText="1"/>
    </xf>
    <xf numFmtId="0" fontId="10" fillId="0" borderId="0" xfId="5" applyFont="1" applyFill="1" applyAlignment="1">
      <alignment wrapText="1"/>
    </xf>
    <xf numFmtId="0" fontId="10" fillId="0" borderId="0" xfId="5" applyFont="1" applyFill="1" applyAlignment="1">
      <alignment horizontal="center"/>
    </xf>
    <xf numFmtId="0" fontId="10" fillId="0" borderId="0" xfId="5" applyFont="1" applyFill="1"/>
    <xf numFmtId="0" fontId="23" fillId="0" borderId="0" xfId="51" applyFont="1" applyFill="1" applyBorder="1" applyAlignment="1"/>
    <xf numFmtId="0" fontId="24" fillId="0" borderId="0" xfId="51" applyFont="1" applyFill="1" applyBorder="1" applyAlignment="1"/>
    <xf numFmtId="0" fontId="25" fillId="0" borderId="20" xfId="5" applyFont="1" applyFill="1" applyBorder="1" applyAlignment="1">
      <alignment horizontal="center" vertical="center" wrapText="1"/>
    </xf>
    <xf numFmtId="0" fontId="25" fillId="0" borderId="15" xfId="5" applyFont="1" applyFill="1" applyBorder="1" applyAlignment="1">
      <alignment horizontal="center" vertical="center" wrapText="1"/>
    </xf>
    <xf numFmtId="0" fontId="25" fillId="0" borderId="21" xfId="5" applyFont="1" applyFill="1" applyBorder="1" applyAlignment="1">
      <alignment horizontal="center" vertical="center" wrapText="1"/>
    </xf>
    <xf numFmtId="0" fontId="25" fillId="0" borderId="22" xfId="5" applyFont="1" applyFill="1" applyBorder="1" applyAlignment="1">
      <alignment horizontal="center" vertical="center" wrapText="1"/>
    </xf>
    <xf numFmtId="0" fontId="25" fillId="0" borderId="23" xfId="5" applyFont="1" applyFill="1" applyBorder="1" applyAlignment="1">
      <alignment horizontal="center" vertical="center" wrapText="1"/>
    </xf>
    <xf numFmtId="0" fontId="7" fillId="0" borderId="8" xfId="0" applyNumberFormat="1" applyFont="1" applyFill="1" applyBorder="1" applyAlignment="1" applyProtection="1">
      <alignment horizontal="center" vertical="center"/>
    </xf>
    <xf numFmtId="0" fontId="25" fillId="0" borderId="8" xfId="5" applyFont="1" applyFill="1" applyBorder="1" applyAlignment="1">
      <alignment horizontal="center" vertical="center" wrapText="1"/>
    </xf>
    <xf numFmtId="0" fontId="7" fillId="0" borderId="9" xfId="0" applyNumberFormat="1" applyFont="1" applyFill="1" applyBorder="1" applyAlignment="1" applyProtection="1">
      <alignment horizontal="center" vertical="center"/>
    </xf>
    <xf numFmtId="0" fontId="7" fillId="0" borderId="12" xfId="0" applyNumberFormat="1" applyFont="1" applyFill="1" applyBorder="1" applyAlignment="1" applyProtection="1">
      <alignment horizontal="center" vertical="center" wrapText="1"/>
    </xf>
    <xf numFmtId="0" fontId="7" fillId="0" borderId="18" xfId="0" applyNumberFormat="1" applyFont="1" applyFill="1" applyBorder="1" applyAlignment="1" applyProtection="1">
      <alignment horizontal="center" vertical="center" wrapText="1"/>
    </xf>
    <xf numFmtId="0" fontId="25" fillId="0" borderId="11" xfId="5" applyFont="1" applyFill="1" applyBorder="1" applyAlignment="1">
      <alignment horizontal="center" vertical="center" wrapText="1"/>
    </xf>
    <xf numFmtId="0" fontId="7" fillId="0" borderId="11" xfId="0" applyNumberFormat="1" applyFont="1" applyFill="1" applyBorder="1" applyAlignment="1" applyProtection="1">
      <alignment horizontal="center" vertical="center"/>
    </xf>
    <xf numFmtId="0" fontId="26" fillId="0" borderId="7" xfId="5" applyFont="1" applyFill="1" applyBorder="1" applyAlignment="1">
      <alignment horizontal="center" vertical="center" wrapText="1"/>
    </xf>
    <xf numFmtId="0" fontId="26" fillId="0" borderId="12" xfId="5" applyFont="1" applyFill="1" applyBorder="1" applyAlignment="1">
      <alignment horizontal="center" vertical="center" wrapText="1"/>
    </xf>
    <xf numFmtId="0" fontId="25" fillId="0" borderId="12" xfId="5" applyFont="1" applyFill="1" applyBorder="1" applyAlignment="1">
      <alignment horizontal="left" vertical="center" wrapText="1"/>
    </xf>
    <xf numFmtId="0" fontId="25" fillId="0" borderId="18" xfId="5" applyFont="1" applyFill="1" applyBorder="1" applyAlignment="1">
      <alignment horizontal="left" vertical="center" wrapText="1"/>
    </xf>
    <xf numFmtId="0" fontId="25" fillId="0" borderId="19" xfId="5" applyFont="1" applyFill="1" applyBorder="1" applyAlignment="1">
      <alignment horizontal="left" vertical="center" wrapText="1"/>
    </xf>
    <xf numFmtId="0" fontId="21" fillId="0" borderId="7" xfId="5" applyFont="1" applyFill="1" applyBorder="1" applyAlignment="1">
      <alignment horizontal="center" vertical="center"/>
    </xf>
    <xf numFmtId="49" fontId="21" fillId="0" borderId="7" xfId="5" applyNumberFormat="1" applyFont="1" applyFill="1" applyBorder="1" applyAlignment="1">
      <alignment horizontal="center" vertical="center"/>
    </xf>
    <xf numFmtId="0" fontId="21" fillId="0" borderId="12" xfId="5" applyFont="1" applyFill="1" applyBorder="1" applyAlignment="1">
      <alignment vertical="center"/>
    </xf>
    <xf numFmtId="0" fontId="25" fillId="0" borderId="7" xfId="5" applyFont="1" applyFill="1" applyBorder="1"/>
    <xf numFmtId="0" fontId="13" fillId="0" borderId="7" xfId="5" applyFont="1" applyFill="1" applyBorder="1" applyAlignment="1">
      <alignment horizontal="center" vertical="center"/>
    </xf>
    <xf numFmtId="49" fontId="13" fillId="0" borderId="7" xfId="5" applyNumberFormat="1" applyFont="1" applyFill="1" applyBorder="1" applyAlignment="1">
      <alignment horizontal="center" vertical="center"/>
    </xf>
    <xf numFmtId="0" fontId="13" fillId="0" borderId="12" xfId="5" applyFont="1" applyFill="1" applyBorder="1" applyAlignment="1">
      <alignment vertical="center"/>
    </xf>
    <xf numFmtId="0" fontId="26" fillId="0" borderId="7" xfId="5" applyFill="1" applyBorder="1"/>
    <xf numFmtId="0" fontId="26" fillId="0" borderId="7" xfId="5" applyFill="1" applyBorder="1" applyAlignment="1">
      <alignment horizontal="center"/>
    </xf>
    <xf numFmtId="0" fontId="13" fillId="0" borderId="20" xfId="0" applyFont="1" applyFill="1" applyBorder="1" applyAlignment="1">
      <alignment horizontal="center" vertical="center"/>
    </xf>
    <xf numFmtId="0" fontId="7" fillId="0" borderId="19" xfId="0" applyNumberFormat="1" applyFont="1" applyFill="1" applyBorder="1" applyAlignment="1" applyProtection="1">
      <alignment horizontal="center" vertical="center" wrapText="1"/>
    </xf>
    <xf numFmtId="0" fontId="13" fillId="0" borderId="21"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22" xfId="0" applyFont="1" applyFill="1" applyBorder="1" applyAlignment="1">
      <alignment horizontal="center" vertical="center"/>
    </xf>
    <xf numFmtId="0" fontId="24" fillId="0" borderId="0" xfId="51" applyFont="1" applyFill="1" applyBorder="1" applyAlignment="1">
      <alignment horizontal="center"/>
    </xf>
    <xf numFmtId="0" fontId="5" fillId="0" borderId="1" xfId="51" applyFont="1" applyFill="1" applyBorder="1" applyAlignment="1" applyProtection="1">
      <alignment horizontal="center" vertical="center" wrapText="1" readingOrder="1"/>
      <protection locked="0"/>
    </xf>
    <xf numFmtId="0" fontId="24" fillId="0" borderId="24" xfId="51" applyFont="1" applyFill="1" applyBorder="1" applyAlignment="1" applyProtection="1">
      <alignment vertical="top" wrapText="1"/>
      <protection locked="0"/>
    </xf>
    <xf numFmtId="0" fontId="24" fillId="0" borderId="25" xfId="51" applyFont="1" applyFill="1" applyBorder="1" applyAlignment="1" applyProtection="1">
      <alignment vertical="top" wrapText="1"/>
      <protection locked="0"/>
    </xf>
    <xf numFmtId="0" fontId="5" fillId="0" borderId="16" xfId="51" applyFont="1" applyFill="1" applyBorder="1" applyAlignment="1" applyProtection="1">
      <alignment horizontal="center" vertical="center" wrapText="1" readingOrder="1"/>
      <protection locked="0"/>
    </xf>
    <xf numFmtId="0" fontId="24" fillId="0" borderId="2" xfId="51" applyFont="1" applyFill="1" applyBorder="1" applyAlignment="1" applyProtection="1">
      <alignment vertical="top" wrapText="1"/>
      <protection locked="0"/>
    </xf>
    <xf numFmtId="0" fontId="24" fillId="0" borderId="26" xfId="51" applyFont="1" applyFill="1" applyBorder="1" applyAlignment="1" applyProtection="1">
      <alignment vertical="top" wrapText="1"/>
      <protection locked="0"/>
    </xf>
    <xf numFmtId="0" fontId="24" fillId="0" borderId="27" xfId="51" applyFont="1" applyFill="1" applyBorder="1" applyAlignment="1" applyProtection="1">
      <alignment vertical="top" wrapText="1"/>
      <protection locked="0"/>
    </xf>
    <xf numFmtId="0" fontId="5" fillId="0" borderId="10" xfId="51" applyFont="1" applyFill="1" applyBorder="1" applyAlignment="1" applyProtection="1">
      <alignment horizontal="center" vertical="center" wrapText="1" readingOrder="1"/>
      <protection locked="0"/>
    </xf>
    <xf numFmtId="0" fontId="24" fillId="0" borderId="28" xfId="51" applyFont="1" applyFill="1" applyBorder="1" applyAlignment="1" applyProtection="1">
      <alignment vertical="top" wrapText="1"/>
      <protection locked="0"/>
    </xf>
    <xf numFmtId="0" fontId="24" fillId="0" borderId="5" xfId="51" applyFont="1" applyFill="1" applyBorder="1" applyAlignment="1" applyProtection="1">
      <alignment vertical="top" wrapText="1"/>
      <protection locked="0"/>
    </xf>
    <xf numFmtId="0" fontId="24" fillId="0" borderId="6" xfId="51" applyFont="1" applyFill="1" applyBorder="1" applyAlignment="1" applyProtection="1">
      <alignment vertical="top" wrapText="1"/>
      <protection locked="0"/>
    </xf>
    <xf numFmtId="0" fontId="5" fillId="0" borderId="29" xfId="51" applyFont="1" applyFill="1" applyBorder="1" applyAlignment="1" applyProtection="1">
      <alignment horizontal="center" vertical="center" wrapText="1" readingOrder="1"/>
      <protection locked="0"/>
    </xf>
    <xf numFmtId="0" fontId="5" fillId="0" borderId="3" xfId="51" applyFont="1" applyFill="1" applyBorder="1" applyAlignment="1" applyProtection="1">
      <alignment horizontal="center" vertical="center" wrapText="1" readingOrder="1"/>
      <protection locked="0"/>
    </xf>
    <xf numFmtId="0" fontId="5" fillId="0" borderId="4" xfId="51" applyFont="1" applyFill="1" applyBorder="1" applyAlignment="1" applyProtection="1">
      <alignment horizontal="center" vertical="center" wrapText="1" readingOrder="1"/>
      <protection locked="0"/>
    </xf>
    <xf numFmtId="0" fontId="5" fillId="0" borderId="7" xfId="0" applyNumberFormat="1" applyFont="1" applyFill="1" applyBorder="1" applyAlignment="1" applyProtection="1">
      <alignment horizontal="center" vertical="center" wrapText="1"/>
    </xf>
    <xf numFmtId="0" fontId="27" fillId="0" borderId="7" xfId="51" applyFont="1" applyFill="1" applyBorder="1" applyAlignment="1" applyProtection="1">
      <alignment horizontal="center" vertical="top" wrapText="1" readingOrder="1"/>
      <protection locked="0"/>
    </xf>
    <xf numFmtId="0" fontId="27" fillId="0" borderId="7" xfId="51" applyFont="1" applyFill="1" applyBorder="1" applyAlignment="1" applyProtection="1">
      <alignment horizontal="center" vertical="center" wrapText="1" readingOrder="1"/>
      <protection locked="0"/>
    </xf>
    <xf numFmtId="176" fontId="4" fillId="0" borderId="1" xfId="0" applyNumberFormat="1" applyFont="1" applyFill="1" applyBorder="1" applyAlignment="1" applyProtection="1">
      <alignment horizontal="right" vertical="center" wrapText="1" readingOrder="1"/>
      <protection locked="0"/>
    </xf>
    <xf numFmtId="176" fontId="4" fillId="0" borderId="1" xfId="0" applyNumberFormat="1" applyFont="1" applyFill="1" applyBorder="1" applyAlignment="1" applyProtection="1">
      <alignment horizontal="center" vertical="center" wrapText="1" readingOrder="1"/>
      <protection locked="0"/>
    </xf>
    <xf numFmtId="0" fontId="4" fillId="0" borderId="7" xfId="51" applyFont="1" applyFill="1" applyBorder="1" applyAlignment="1" applyProtection="1">
      <alignment horizontal="right" vertical="center" wrapText="1" readingOrder="1"/>
      <protection locked="0"/>
    </xf>
    <xf numFmtId="0" fontId="4" fillId="0" borderId="7" xfId="51" applyFont="1" applyFill="1" applyBorder="1" applyAlignment="1" applyProtection="1">
      <alignment horizontal="center" vertical="top" wrapText="1" readingOrder="1"/>
      <protection locked="0"/>
    </xf>
    <xf numFmtId="0" fontId="4" fillId="3" borderId="1" xfId="0" applyNumberFormat="1" applyFont="1" applyFill="1" applyBorder="1" applyAlignment="1" applyProtection="1">
      <alignment horizontal="left" vertical="center" wrapText="1" readingOrder="1"/>
      <protection locked="0"/>
    </xf>
    <xf numFmtId="0" fontId="4" fillId="3" borderId="1" xfId="0" applyNumberFormat="1" applyFont="1" applyFill="1" applyBorder="1" applyAlignment="1" applyProtection="1">
      <alignment horizontal="center" vertical="center" wrapText="1" readingOrder="1"/>
      <protection locked="0"/>
    </xf>
    <xf numFmtId="0" fontId="0" fillId="0" borderId="7" xfId="0" applyBorder="1"/>
    <xf numFmtId="0" fontId="24" fillId="0" borderId="3" xfId="51" applyFont="1" applyFill="1" applyBorder="1" applyAlignment="1" applyProtection="1">
      <alignment vertical="top" wrapText="1"/>
      <protection locked="0"/>
    </xf>
    <xf numFmtId="0" fontId="5" fillId="0" borderId="2" xfId="51" applyFont="1" applyFill="1" applyBorder="1" applyAlignment="1" applyProtection="1">
      <alignment horizontal="center" vertical="center" wrapText="1" readingOrder="1"/>
      <protection locked="0"/>
    </xf>
    <xf numFmtId="0" fontId="5" fillId="0" borderId="25" xfId="51" applyFont="1" applyFill="1" applyBorder="1" applyAlignment="1" applyProtection="1">
      <alignment horizontal="center" vertical="center" wrapText="1" readingOrder="1"/>
      <protection locked="0"/>
    </xf>
    <xf numFmtId="0" fontId="5" fillId="0" borderId="6" xfId="51" applyFont="1" applyFill="1" applyBorder="1" applyAlignment="1" applyProtection="1">
      <alignment horizontal="center" vertical="center" wrapText="1" readingOrder="1"/>
      <protection locked="0"/>
    </xf>
    <xf numFmtId="179" fontId="4" fillId="0" borderId="7" xfId="51" applyNumberFormat="1" applyFont="1" applyFill="1" applyBorder="1" applyAlignment="1" applyProtection="1">
      <alignment horizontal="right" vertical="center" wrapText="1" readingOrder="1"/>
      <protection locked="0"/>
    </xf>
    <xf numFmtId="0" fontId="5" fillId="0" borderId="30" xfId="51" applyFont="1" applyFill="1" applyBorder="1" applyAlignment="1" applyProtection="1">
      <alignment horizontal="center" vertical="center" wrapText="1" readingOrder="1"/>
      <protection locked="0"/>
    </xf>
    <xf numFmtId="0" fontId="5" fillId="0" borderId="28" xfId="51" applyFont="1" applyFill="1" applyBorder="1" applyAlignment="1" applyProtection="1">
      <alignment horizontal="center" vertical="center" wrapText="1" readingOrder="1"/>
      <protection locked="0"/>
    </xf>
    <xf numFmtId="0" fontId="5" fillId="0" borderId="0" xfId="51" applyFont="1" applyFill="1" applyBorder="1" applyAlignment="1" applyProtection="1">
      <alignment horizontal="right" vertical="center" wrapText="1" readingOrder="1"/>
      <protection locked="0"/>
    </xf>
    <xf numFmtId="0" fontId="12"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5"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28"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7" fillId="0" borderId="7" xfId="53" applyNumberFormat="1" applyFont="1" applyFill="1" applyBorder="1" applyAlignment="1" applyProtection="1">
      <alignment horizontal="center" vertical="center"/>
    </xf>
    <xf numFmtId="0" fontId="7" fillId="0" borderId="7" xfId="53" applyNumberFormat="1" applyFont="1" applyFill="1" applyBorder="1" applyAlignment="1" applyProtection="1">
      <alignment horizontal="center" vertical="center" wrapText="1"/>
    </xf>
    <xf numFmtId="0" fontId="7" fillId="0" borderId="7" xfId="0" applyNumberFormat="1" applyFont="1" applyFill="1" applyBorder="1" applyAlignment="1" applyProtection="1">
      <alignment vertical="center"/>
    </xf>
    <xf numFmtId="181" fontId="4" fillId="0" borderId="4" xfId="0" applyNumberFormat="1" applyFont="1" applyFill="1" applyBorder="1" applyAlignment="1" applyProtection="1">
      <alignment horizontal="center" vertical="center" wrapText="1" readingOrder="1"/>
      <protection locked="0"/>
    </xf>
    <xf numFmtId="0" fontId="13" fillId="0" borderId="7" xfId="0" applyFont="1" applyFill="1" applyBorder="1" applyAlignment="1">
      <alignment vertical="center"/>
    </xf>
    <xf numFmtId="0" fontId="7" fillId="0" borderId="7" xfId="0" applyNumberFormat="1" applyFont="1" applyFill="1" applyBorder="1" applyAlignment="1" applyProtection="1">
      <alignment horizontal="left" vertical="center"/>
    </xf>
    <xf numFmtId="180" fontId="7" fillId="0" borderId="7" xfId="0" applyNumberFormat="1" applyFont="1" applyFill="1" applyBorder="1" applyAlignment="1" applyProtection="1">
      <alignment horizontal="center" vertical="center"/>
    </xf>
    <xf numFmtId="181" fontId="4" fillId="0" borderId="7" xfId="0" applyNumberFormat="1" applyFont="1" applyFill="1" applyBorder="1" applyAlignment="1" applyProtection="1">
      <alignment horizontal="center" vertical="center" wrapText="1" readingOrder="1"/>
      <protection locked="0"/>
    </xf>
    <xf numFmtId="181" fontId="27" fillId="0" borderId="4" xfId="0" applyNumberFormat="1" applyFont="1" applyFill="1" applyBorder="1" applyAlignment="1" applyProtection="1">
      <alignment horizontal="center" vertical="center" wrapText="1" readingOrder="1"/>
      <protection locked="0"/>
    </xf>
    <xf numFmtId="0" fontId="5" fillId="0" borderId="7" xfId="0" applyNumberFormat="1" applyFont="1" applyFill="1" applyBorder="1" applyAlignment="1" applyProtection="1">
      <alignment horizontal="left" vertical="center"/>
    </xf>
    <xf numFmtId="180" fontId="5" fillId="0" borderId="7" xfId="0" applyNumberFormat="1" applyFont="1" applyFill="1" applyBorder="1" applyAlignment="1" applyProtection="1">
      <alignment horizontal="right" vertical="center"/>
    </xf>
    <xf numFmtId="180" fontId="5" fillId="0" borderId="7" xfId="0" applyNumberFormat="1" applyFont="1" applyFill="1" applyBorder="1" applyAlignment="1" applyProtection="1">
      <alignment horizontal="center" vertical="center"/>
    </xf>
    <xf numFmtId="0" fontId="5" fillId="0" borderId="7" xfId="0" applyNumberFormat="1" applyFont="1" applyFill="1" applyBorder="1" applyAlignment="1" applyProtection="1">
      <alignment vertical="center"/>
    </xf>
    <xf numFmtId="0" fontId="11" fillId="2" borderId="0" xfId="0" applyFont="1" applyFill="1" applyAlignment="1">
      <alignment vertical="center" wrapText="1"/>
    </xf>
    <xf numFmtId="0" fontId="29" fillId="0" borderId="7" xfId="53" applyNumberFormat="1" applyFont="1" applyFill="1" applyBorder="1" applyAlignment="1" applyProtection="1">
      <alignment vertical="center"/>
    </xf>
    <xf numFmtId="0" fontId="5" fillId="0" borderId="7" xfId="53" applyNumberFormat="1" applyFont="1" applyFill="1" applyBorder="1" applyAlignment="1" applyProtection="1">
      <alignment vertical="center"/>
    </xf>
    <xf numFmtId="178" fontId="22" fillId="0" borderId="7" xfId="0" applyNumberFormat="1" applyFont="1" applyFill="1" applyBorder="1" applyAlignment="1" applyProtection="1">
      <alignment horizontal="center" vertical="center"/>
    </xf>
    <xf numFmtId="0" fontId="12" fillId="0" borderId="0" xfId="0" applyFont="1" applyFill="1" applyBorder="1" applyAlignment="1"/>
    <xf numFmtId="0" fontId="29" fillId="0" borderId="7" xfId="0" applyNumberFormat="1" applyFont="1" applyFill="1" applyBorder="1" applyAlignment="1" applyProtection="1">
      <alignment vertical="center"/>
    </xf>
    <xf numFmtId="181" fontId="4" fillId="0" borderId="1" xfId="0" applyNumberFormat="1" applyFont="1" applyFill="1" applyBorder="1" applyAlignment="1" applyProtection="1">
      <alignment horizontal="center" vertical="center" wrapText="1" readingOrder="1"/>
      <protection locked="0"/>
    </xf>
    <xf numFmtId="180" fontId="5" fillId="0" borderId="12" xfId="0" applyNumberFormat="1" applyFont="1" applyFill="1" applyBorder="1" applyAlignment="1" applyProtection="1">
      <alignment horizontal="right" vertical="center"/>
    </xf>
    <xf numFmtId="0" fontId="5" fillId="0" borderId="12" xfId="0" applyNumberFormat="1" applyFont="1" applyFill="1" applyBorder="1" applyAlignment="1" applyProtection="1">
      <alignment horizontal="right"/>
    </xf>
    <xf numFmtId="0" fontId="22" fillId="0" borderId="4" xfId="0" applyNumberFormat="1" applyFont="1" applyFill="1" applyBorder="1" applyAlignment="1" applyProtection="1">
      <alignment horizontal="center" vertical="center"/>
    </xf>
    <xf numFmtId="181" fontId="27" fillId="0" borderId="1" xfId="0" applyNumberFormat="1" applyFont="1" applyFill="1" applyBorder="1" applyAlignment="1" applyProtection="1">
      <alignment horizontal="center" vertical="center" wrapText="1" readingOrder="1"/>
      <protection locked="0"/>
    </xf>
  </cellXfs>
  <cellStyles count="54">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5" xfId="53"/>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31"/>
  <sheetViews>
    <sheetView showGridLines="0" workbookViewId="0">
      <selection activeCell="B17" sqref="B17"/>
    </sheetView>
  </sheetViews>
  <sheetFormatPr defaultColWidth="8" defaultRowHeight="14.25" customHeight="1" outlineLevelCol="3"/>
  <cols>
    <col min="1" max="1" width="35.75" style="32" customWidth="1"/>
    <col min="2" max="2" width="37.75" style="32" customWidth="1"/>
    <col min="3" max="3" width="35.3833333333333" style="32" customWidth="1"/>
    <col min="4" max="4" width="40.3833333333333" style="32" customWidth="1"/>
    <col min="5" max="16384" width="8" style="32"/>
  </cols>
  <sheetData>
    <row r="1" s="32" customFormat="1" ht="12" spans="1:3">
      <c r="A1" s="33"/>
      <c r="B1" s="33"/>
      <c r="C1" s="33"/>
    </row>
    <row r="2" s="32" customFormat="1" ht="20.25" spans="1:4">
      <c r="A2" s="34" t="s">
        <v>0</v>
      </c>
      <c r="B2" s="34"/>
      <c r="C2" s="34"/>
      <c r="D2" s="34"/>
    </row>
    <row r="3" s="32" customFormat="1" ht="19.5" customHeight="1" spans="1:4">
      <c r="A3" s="35" t="s">
        <v>1</v>
      </c>
      <c r="B3" s="186"/>
      <c r="C3" s="186"/>
      <c r="D3" s="58" t="s">
        <v>2</v>
      </c>
    </row>
    <row r="4" s="32" customFormat="1" ht="19.5" customHeight="1" spans="1:4">
      <c r="A4" s="188" t="s">
        <v>3</v>
      </c>
      <c r="B4" s="188"/>
      <c r="C4" s="188" t="s">
        <v>4</v>
      </c>
      <c r="D4" s="188"/>
    </row>
    <row r="5" s="32" customFormat="1" ht="19.5" customHeight="1" spans="1:4">
      <c r="A5" s="188" t="s">
        <v>5</v>
      </c>
      <c r="B5" s="188" t="s">
        <v>6</v>
      </c>
      <c r="C5" s="188" t="s">
        <v>7</v>
      </c>
      <c r="D5" s="188" t="s">
        <v>6</v>
      </c>
    </row>
    <row r="6" s="32" customFormat="1" ht="19.5" customHeight="1" spans="1:4">
      <c r="A6" s="188"/>
      <c r="B6" s="188"/>
      <c r="C6" s="188"/>
      <c r="D6" s="188"/>
    </row>
    <row r="7" s="32" customFormat="1" ht="17.25" customHeight="1" spans="1:4">
      <c r="A7" s="206" t="s">
        <v>8</v>
      </c>
      <c r="B7" s="207">
        <v>2002683.89</v>
      </c>
      <c r="C7" s="197" t="s">
        <v>9</v>
      </c>
      <c r="D7" s="198"/>
    </row>
    <row r="8" s="32" customFormat="1" ht="17.25" customHeight="1" spans="1:4">
      <c r="A8" s="200" t="s">
        <v>10</v>
      </c>
      <c r="B8" s="198"/>
      <c r="C8" s="197" t="s">
        <v>11</v>
      </c>
      <c r="D8" s="198"/>
    </row>
    <row r="9" s="32" customFormat="1" ht="17.25" customHeight="1" spans="1:4">
      <c r="A9" s="200" t="s">
        <v>12</v>
      </c>
      <c r="B9" s="198"/>
      <c r="C9" s="197" t="s">
        <v>13</v>
      </c>
      <c r="D9" s="198"/>
    </row>
    <row r="10" s="32" customFormat="1" ht="17.25" customHeight="1" spans="1:4">
      <c r="A10" s="200" t="s">
        <v>14</v>
      </c>
      <c r="B10" s="198"/>
      <c r="C10" s="197" t="s">
        <v>15</v>
      </c>
      <c r="D10" s="198"/>
    </row>
    <row r="11" s="32" customFormat="1" ht="17.25" customHeight="1" spans="1:4">
      <c r="A11" s="200" t="s">
        <v>16</v>
      </c>
      <c r="B11" s="198"/>
      <c r="C11" s="197" t="s">
        <v>17</v>
      </c>
      <c r="D11" s="198"/>
    </row>
    <row r="12" s="32" customFormat="1" ht="17.25" customHeight="1" spans="1:4">
      <c r="A12" s="200" t="s">
        <v>18</v>
      </c>
      <c r="B12" s="198"/>
      <c r="C12" s="197" t="s">
        <v>19</v>
      </c>
      <c r="D12" s="198"/>
    </row>
    <row r="13" s="32" customFormat="1" ht="17.25" customHeight="1" spans="1:4">
      <c r="A13" s="200" t="s">
        <v>20</v>
      </c>
      <c r="B13" s="198"/>
      <c r="C13" s="197" t="s">
        <v>21</v>
      </c>
      <c r="D13" s="198"/>
    </row>
    <row r="14" s="32" customFormat="1" ht="17.25" customHeight="1" spans="1:4">
      <c r="A14" s="50"/>
      <c r="B14" s="198"/>
      <c r="C14" s="197" t="s">
        <v>22</v>
      </c>
      <c r="D14" s="195">
        <v>1832811.09</v>
      </c>
    </row>
    <row r="15" s="32" customFormat="1" ht="17.25" customHeight="1" spans="1:4">
      <c r="A15" s="50"/>
      <c r="B15" s="198"/>
      <c r="C15" s="197" t="s">
        <v>23</v>
      </c>
      <c r="D15" s="195">
        <v>78326.4</v>
      </c>
    </row>
    <row r="16" s="32" customFormat="1" ht="17.25" customHeight="1" spans="1:4">
      <c r="A16" s="50"/>
      <c r="B16" s="198"/>
      <c r="C16" s="197" t="s">
        <v>24</v>
      </c>
      <c r="D16" s="199"/>
    </row>
    <row r="17" s="32" customFormat="1" ht="17.25" customHeight="1" spans="1:4">
      <c r="A17" s="50"/>
      <c r="B17" s="208"/>
      <c r="C17" s="197" t="s">
        <v>25</v>
      </c>
      <c r="D17" s="199"/>
    </row>
    <row r="18" s="32" customFormat="1" ht="17.25" customHeight="1" spans="1:4">
      <c r="A18" s="50"/>
      <c r="B18" s="209"/>
      <c r="C18" s="197" t="s">
        <v>26</v>
      </c>
      <c r="D18" s="199"/>
    </row>
    <row r="19" s="32" customFormat="1" ht="17.25" customHeight="1" spans="1:4">
      <c r="A19" s="50"/>
      <c r="B19" s="209"/>
      <c r="C19" s="197" t="s">
        <v>27</v>
      </c>
      <c r="D19" s="199"/>
    </row>
    <row r="20" s="32" customFormat="1" ht="17.25" customHeight="1" spans="1:4">
      <c r="A20" s="50"/>
      <c r="B20" s="209"/>
      <c r="C20" s="200" t="s">
        <v>28</v>
      </c>
      <c r="D20" s="199"/>
    </row>
    <row r="21" s="32" customFormat="1" ht="17.25" customHeight="1" spans="1:4">
      <c r="A21" s="71"/>
      <c r="B21" s="209"/>
      <c r="C21" s="200" t="s">
        <v>29</v>
      </c>
      <c r="D21" s="199"/>
    </row>
    <row r="22" s="32" customFormat="1" ht="17.25" customHeight="1" spans="1:4">
      <c r="A22" s="197"/>
      <c r="B22" s="209"/>
      <c r="C22" s="200" t="s">
        <v>30</v>
      </c>
      <c r="D22" s="199"/>
    </row>
    <row r="23" s="32" customFormat="1" ht="17.25" customHeight="1" spans="1:4">
      <c r="A23" s="197"/>
      <c r="B23" s="209"/>
      <c r="C23" s="200" t="s">
        <v>31</v>
      </c>
      <c r="D23" s="199"/>
    </row>
    <row r="24" s="32" customFormat="1" ht="17.25" customHeight="1" spans="1:4">
      <c r="A24" s="197"/>
      <c r="B24" s="209"/>
      <c r="C24" s="200" t="s">
        <v>32</v>
      </c>
      <c r="D24" s="199"/>
    </row>
    <row r="25" s="32" customFormat="1" ht="17.25" customHeight="1" spans="1:4">
      <c r="A25" s="197"/>
      <c r="B25" s="209"/>
      <c r="C25" s="200" t="s">
        <v>33</v>
      </c>
      <c r="D25" s="195">
        <v>91546.4</v>
      </c>
    </row>
    <row r="26" s="32" customFormat="1" ht="17.25" customHeight="1" spans="1:4">
      <c r="A26" s="197"/>
      <c r="B26" s="209"/>
      <c r="C26" s="200" t="s">
        <v>34</v>
      </c>
      <c r="D26" s="199"/>
    </row>
    <row r="27" s="32" customFormat="1" ht="17.25" customHeight="1" spans="1:4">
      <c r="A27" s="197"/>
      <c r="B27" s="209"/>
      <c r="C27" s="200" t="s">
        <v>35</v>
      </c>
      <c r="D27" s="198"/>
    </row>
    <row r="28" s="32" customFormat="1" ht="17.25" customHeight="1" spans="1:4">
      <c r="A28" s="197"/>
      <c r="B28" s="209"/>
      <c r="C28" s="200" t="s">
        <v>36</v>
      </c>
      <c r="D28" s="198"/>
    </row>
    <row r="29" s="32" customFormat="1" ht="17.25" customHeight="1" spans="1:4">
      <c r="A29" s="197"/>
      <c r="B29" s="209"/>
      <c r="C29" s="200" t="s">
        <v>37</v>
      </c>
      <c r="D29" s="198"/>
    </row>
    <row r="30" s="205" customFormat="1" customHeight="1" spans="1:4">
      <c r="A30" s="210" t="s">
        <v>38</v>
      </c>
      <c r="B30" s="211">
        <v>2002683.89</v>
      </c>
      <c r="C30" s="106" t="s">
        <v>39</v>
      </c>
      <c r="D30" s="196">
        <v>2002683.89</v>
      </c>
    </row>
    <row r="31" s="32" customFormat="1" ht="29.25" customHeight="1" spans="1:2">
      <c r="A31" s="52"/>
      <c r="B31" s="52"/>
    </row>
  </sheetData>
  <mergeCells count="8">
    <mergeCell ref="A2:D2"/>
    <mergeCell ref="A4:B4"/>
    <mergeCell ref="C4:D4"/>
    <mergeCell ref="A31:B31"/>
    <mergeCell ref="A5:A6"/>
    <mergeCell ref="B5:B6"/>
    <mergeCell ref="C5:C6"/>
    <mergeCell ref="D5:D6"/>
  </mergeCells>
  <pageMargins left="0.590277777777778" right="0.590277777777778" top="0.196527777777778" bottom="0.196527777777778" header="0.196527777777778" footer="0.196527777777778"/>
  <pageSetup paperSize="9" scale="91" orientation="landscape" blackAndWhite="1"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H14"/>
  <sheetViews>
    <sheetView workbookViewId="0">
      <selection activeCell="F11" sqref="F11"/>
    </sheetView>
  </sheetViews>
  <sheetFormatPr defaultColWidth="9" defaultRowHeight="13.5" outlineLevelCol="7"/>
  <cols>
    <col min="1" max="1" width="7.38333333333333" customWidth="1"/>
    <col min="2" max="2" width="33.6333333333333" customWidth="1"/>
    <col min="3" max="3" width="38.8833333333333" customWidth="1"/>
    <col min="4" max="5" width="10.6333333333333" customWidth="1"/>
    <col min="6" max="8" width="8.63333333333333" customWidth="1"/>
  </cols>
  <sheetData>
    <row r="1" ht="20.1" customHeight="1" spans="2:8">
      <c r="B1" s="88"/>
      <c r="C1" s="88"/>
      <c r="D1" s="88"/>
      <c r="E1" s="88"/>
      <c r="F1" s="88"/>
      <c r="G1" s="88"/>
      <c r="H1" s="88"/>
    </row>
    <row r="2" ht="39.95" customHeight="1" spans="2:8">
      <c r="B2" s="34" t="s">
        <v>40</v>
      </c>
      <c r="C2" s="34"/>
      <c r="D2" s="201"/>
      <c r="E2" s="201"/>
      <c r="F2" s="201"/>
      <c r="G2" s="201"/>
      <c r="H2" s="201"/>
    </row>
    <row r="3" s="32" customFormat="1" ht="39" customHeight="1" spans="2:3">
      <c r="B3" s="35" t="s">
        <v>1</v>
      </c>
      <c r="C3" s="57" t="s">
        <v>41</v>
      </c>
    </row>
    <row r="4" s="32" customFormat="1" ht="27" customHeight="1" spans="2:3">
      <c r="B4" s="39" t="s">
        <v>5</v>
      </c>
      <c r="C4" s="39" t="s">
        <v>42</v>
      </c>
    </row>
    <row r="5" s="32" customFormat="1" ht="27" customHeight="1" spans="2:3">
      <c r="B5" s="39"/>
      <c r="C5" s="39"/>
    </row>
    <row r="6" s="32" customFormat="1" ht="32" customHeight="1" spans="2:3">
      <c r="B6" s="202" t="s">
        <v>43</v>
      </c>
      <c r="C6" s="191">
        <v>2002683.89</v>
      </c>
    </row>
    <row r="7" s="32" customFormat="1" ht="32" customHeight="1" spans="2:3">
      <c r="B7" s="203" t="s">
        <v>44</v>
      </c>
      <c r="C7" s="198"/>
    </row>
    <row r="8" s="32" customFormat="1" ht="32" customHeight="1" spans="2:3">
      <c r="B8" s="203" t="s">
        <v>45</v>
      </c>
      <c r="C8" s="198"/>
    </row>
    <row r="9" s="32" customFormat="1" ht="32" customHeight="1" spans="2:3">
      <c r="B9" s="203" t="s">
        <v>46</v>
      </c>
      <c r="C9" s="198"/>
    </row>
    <row r="10" s="32" customFormat="1" ht="32" customHeight="1" spans="2:3">
      <c r="B10" s="203" t="s">
        <v>47</v>
      </c>
      <c r="C10" s="198"/>
    </row>
    <row r="11" s="32" customFormat="1" ht="32" customHeight="1" spans="2:3">
      <c r="B11" s="203" t="s">
        <v>48</v>
      </c>
      <c r="C11" s="198"/>
    </row>
    <row r="12" s="32" customFormat="1" ht="32" customHeight="1" spans="2:3">
      <c r="B12" s="203" t="s">
        <v>49</v>
      </c>
      <c r="C12" s="198"/>
    </row>
    <row r="13" s="32" customFormat="1" ht="32" customHeight="1" spans="2:3">
      <c r="B13" s="50"/>
      <c r="C13" s="198"/>
    </row>
    <row r="14" s="32" customFormat="1" ht="32" customHeight="1" spans="2:3">
      <c r="B14" s="106" t="s">
        <v>38</v>
      </c>
      <c r="C14" s="204">
        <f>C6</f>
        <v>2002683.89</v>
      </c>
    </row>
  </sheetData>
  <mergeCells count="4">
    <mergeCell ref="B1:H1"/>
    <mergeCell ref="B2:C2"/>
    <mergeCell ref="B4:B5"/>
    <mergeCell ref="C4:C5"/>
  </mergeCells>
  <printOptions horizontalCentered="1"/>
  <pageMargins left="0.393055555555556" right="0.393055555555556" top="0.747916666666667" bottom="0.747916666666667" header="0.313888888888889" footer="0.313888888888889"/>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C29"/>
  <sheetViews>
    <sheetView topLeftCell="A13" workbookViewId="0">
      <selection activeCell="C24" sqref="C24"/>
    </sheetView>
  </sheetViews>
  <sheetFormatPr defaultColWidth="8" defaultRowHeight="14.25" customHeight="1" outlineLevelCol="2"/>
  <cols>
    <col min="1" max="1" width="5" customWidth="1"/>
    <col min="2" max="2" width="37.5" style="32" customWidth="1"/>
    <col min="3" max="3" width="35.5" style="32" customWidth="1"/>
    <col min="4" max="16383" width="8" style="32"/>
  </cols>
  <sheetData>
    <row r="1" s="32" customFormat="1" ht="12" spans="2:2">
      <c r="B1" s="33"/>
    </row>
    <row r="2" s="32" customFormat="1" ht="52" customHeight="1" spans="2:3">
      <c r="B2" s="34" t="s">
        <v>50</v>
      </c>
      <c r="C2" s="34"/>
    </row>
    <row r="3" s="32" customFormat="1" ht="19.5" customHeight="1" spans="2:3">
      <c r="B3" s="35" t="s">
        <v>1</v>
      </c>
      <c r="C3" s="58" t="s">
        <v>2</v>
      </c>
    </row>
    <row r="4" s="32" customFormat="1" ht="28" customHeight="1" spans="2:3">
      <c r="B4" s="39" t="s">
        <v>7</v>
      </c>
      <c r="C4" s="39" t="s">
        <v>42</v>
      </c>
    </row>
    <row r="5" s="32" customFormat="1" ht="28" customHeight="1" spans="2:3">
      <c r="B5" s="39"/>
      <c r="C5" s="39"/>
    </row>
    <row r="6" s="32" customFormat="1" ht="24" customHeight="1" spans="2:3">
      <c r="B6" s="197" t="s">
        <v>9</v>
      </c>
      <c r="C6" s="198"/>
    </row>
    <row r="7" s="32" customFormat="1" ht="24" customHeight="1" spans="2:3">
      <c r="B7" s="197" t="s">
        <v>11</v>
      </c>
      <c r="C7" s="198"/>
    </row>
    <row r="8" s="32" customFormat="1" ht="24" customHeight="1" spans="2:3">
      <c r="B8" s="197" t="s">
        <v>13</v>
      </c>
      <c r="C8" s="198"/>
    </row>
    <row r="9" s="32" customFormat="1" ht="24" customHeight="1" spans="2:3">
      <c r="B9" s="197" t="s">
        <v>15</v>
      </c>
      <c r="C9" s="198"/>
    </row>
    <row r="10" s="32" customFormat="1" ht="24" customHeight="1" spans="2:3">
      <c r="B10" s="197" t="s">
        <v>17</v>
      </c>
      <c r="C10" s="198"/>
    </row>
    <row r="11" s="32" customFormat="1" ht="24" customHeight="1" spans="2:3">
      <c r="B11" s="197" t="s">
        <v>19</v>
      </c>
      <c r="C11" s="198"/>
    </row>
    <row r="12" s="32" customFormat="1" ht="24" customHeight="1" spans="2:3">
      <c r="B12" s="197" t="s">
        <v>21</v>
      </c>
      <c r="C12" s="198"/>
    </row>
    <row r="13" s="32" customFormat="1" ht="24" customHeight="1" spans="2:3">
      <c r="B13" s="197" t="s">
        <v>22</v>
      </c>
      <c r="C13" s="195">
        <v>1832811.09</v>
      </c>
    </row>
    <row r="14" s="32" customFormat="1" ht="24" customHeight="1" spans="2:3">
      <c r="B14" s="197" t="s">
        <v>23</v>
      </c>
      <c r="C14" s="195">
        <v>78326.4</v>
      </c>
    </row>
    <row r="15" s="32" customFormat="1" ht="24" customHeight="1" spans="2:3">
      <c r="B15" s="197" t="s">
        <v>24</v>
      </c>
      <c r="C15" s="199"/>
    </row>
    <row r="16" s="32" customFormat="1" ht="24" customHeight="1" spans="2:3">
      <c r="B16" s="197" t="s">
        <v>25</v>
      </c>
      <c r="C16" s="199"/>
    </row>
    <row r="17" s="32" customFormat="1" ht="24" customHeight="1" spans="2:3">
      <c r="B17" s="197" t="s">
        <v>26</v>
      </c>
      <c r="C17" s="199"/>
    </row>
    <row r="18" s="32" customFormat="1" ht="24" customHeight="1" spans="2:3">
      <c r="B18" s="197" t="s">
        <v>27</v>
      </c>
      <c r="C18" s="199"/>
    </row>
    <row r="19" s="32" customFormat="1" ht="24" customHeight="1" spans="2:3">
      <c r="B19" s="200" t="s">
        <v>28</v>
      </c>
      <c r="C19" s="199"/>
    </row>
    <row r="20" s="32" customFormat="1" ht="24" customHeight="1" spans="2:3">
      <c r="B20" s="200" t="s">
        <v>29</v>
      </c>
      <c r="C20" s="199"/>
    </row>
    <row r="21" s="32" customFormat="1" ht="24" customHeight="1" spans="2:3">
      <c r="B21" s="200" t="s">
        <v>30</v>
      </c>
      <c r="C21" s="199"/>
    </row>
    <row r="22" s="32" customFormat="1" ht="24" customHeight="1" spans="2:3">
      <c r="B22" s="200" t="s">
        <v>31</v>
      </c>
      <c r="C22" s="199"/>
    </row>
    <row r="23" s="32" customFormat="1" ht="24" customHeight="1" spans="2:3">
      <c r="B23" s="200" t="s">
        <v>32</v>
      </c>
      <c r="C23" s="199"/>
    </row>
    <row r="24" s="32" customFormat="1" ht="24" customHeight="1" spans="2:3">
      <c r="B24" s="200" t="s">
        <v>33</v>
      </c>
      <c r="C24" s="195">
        <v>91546.4</v>
      </c>
    </row>
    <row r="25" s="32" customFormat="1" ht="24" customHeight="1" spans="2:3">
      <c r="B25" s="200" t="s">
        <v>34</v>
      </c>
      <c r="C25" s="199"/>
    </row>
    <row r="26" s="32" customFormat="1" ht="24" customHeight="1" spans="2:3">
      <c r="B26" s="200" t="s">
        <v>35</v>
      </c>
      <c r="C26" s="198"/>
    </row>
    <row r="27" s="32" customFormat="1" ht="24" customHeight="1" spans="2:3">
      <c r="B27" s="200" t="s">
        <v>36</v>
      </c>
      <c r="C27" s="198"/>
    </row>
    <row r="28" s="32" customFormat="1" ht="24" customHeight="1" spans="2:3">
      <c r="B28" s="200" t="s">
        <v>37</v>
      </c>
      <c r="C28" s="198"/>
    </row>
    <row r="29" s="32" customFormat="1" ht="29.25" customHeight="1"/>
  </sheetData>
  <mergeCells count="3">
    <mergeCell ref="B2:C2"/>
    <mergeCell ref="B4:B5"/>
    <mergeCell ref="C4:C5"/>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32"/>
  <sheetViews>
    <sheetView showGridLines="0" workbookViewId="0">
      <selection activeCell="B9" sqref="B9"/>
    </sheetView>
  </sheetViews>
  <sheetFormatPr defaultColWidth="8" defaultRowHeight="14.25" customHeight="1" outlineLevelCol="3"/>
  <cols>
    <col min="1" max="1" width="35.5583333333333" style="62" customWidth="1"/>
    <col min="2" max="2" width="34" style="183" customWidth="1"/>
    <col min="3" max="3" width="42.5" style="62" customWidth="1"/>
    <col min="4" max="4" width="31.8833333333333" style="183" customWidth="1"/>
    <col min="5" max="16384" width="8" style="62"/>
  </cols>
  <sheetData>
    <row r="1" s="62" customFormat="1" ht="12" spans="1:4">
      <c r="A1" s="184"/>
      <c r="B1" s="185"/>
      <c r="C1" s="184"/>
      <c r="D1" s="183"/>
    </row>
    <row r="2" s="62" customFormat="1" ht="33" customHeight="1" spans="1:4">
      <c r="A2" s="34" t="s">
        <v>51</v>
      </c>
      <c r="B2" s="34"/>
      <c r="C2" s="34"/>
      <c r="D2" s="34"/>
    </row>
    <row r="3" s="62" customFormat="1" ht="13.5" spans="1:4">
      <c r="A3" s="35" t="s">
        <v>1</v>
      </c>
      <c r="B3" s="186"/>
      <c r="C3" s="186"/>
      <c r="D3" s="187" t="s">
        <v>2</v>
      </c>
    </row>
    <row r="4" s="62" customFormat="1" ht="26" customHeight="1" spans="1:4">
      <c r="A4" s="188" t="s">
        <v>3</v>
      </c>
      <c r="B4" s="188"/>
      <c r="C4" s="188" t="s">
        <v>4</v>
      </c>
      <c r="D4" s="188"/>
    </row>
    <row r="5" s="62" customFormat="1" ht="26" customHeight="1" spans="1:4">
      <c r="A5" s="188" t="s">
        <v>5</v>
      </c>
      <c r="B5" s="189" t="s">
        <v>6</v>
      </c>
      <c r="C5" s="188" t="s">
        <v>52</v>
      </c>
      <c r="D5" s="189" t="s">
        <v>6</v>
      </c>
    </row>
    <row r="6" s="62" customFormat="1" ht="26" customHeight="1" spans="1:4">
      <c r="A6" s="188"/>
      <c r="B6" s="189"/>
      <c r="C6" s="188"/>
      <c r="D6" s="189"/>
    </row>
    <row r="7" s="62" customFormat="1" ht="26" customHeight="1" spans="1:4">
      <c r="A7" s="190" t="s">
        <v>53</v>
      </c>
      <c r="B7" s="191">
        <v>2002683.89</v>
      </c>
      <c r="C7" s="192" t="s">
        <v>54</v>
      </c>
      <c r="D7" s="191">
        <v>2002683.89</v>
      </c>
    </row>
    <row r="8" s="62" customFormat="1" ht="26" customHeight="1" spans="1:4">
      <c r="A8" s="190" t="s">
        <v>55</v>
      </c>
      <c r="B8" s="191">
        <v>2002683.89</v>
      </c>
      <c r="C8" s="193" t="s">
        <v>56</v>
      </c>
      <c r="D8" s="194"/>
    </row>
    <row r="9" s="62" customFormat="1" ht="26" customHeight="1" spans="1:4">
      <c r="A9" s="190" t="s">
        <v>57</v>
      </c>
      <c r="B9" s="191">
        <v>2002683.89</v>
      </c>
      <c r="C9" s="193" t="s">
        <v>58</v>
      </c>
      <c r="D9" s="194"/>
    </row>
    <row r="10" s="62" customFormat="1" ht="26" customHeight="1" spans="1:4">
      <c r="A10" s="190" t="s">
        <v>59</v>
      </c>
      <c r="B10" s="194"/>
      <c r="C10" s="193" t="s">
        <v>60</v>
      </c>
      <c r="D10" s="194"/>
    </row>
    <row r="11" s="62" customFormat="1" ht="26" customHeight="1" spans="1:4">
      <c r="A11" s="190" t="s">
        <v>61</v>
      </c>
      <c r="B11" s="194"/>
      <c r="C11" s="193" t="s">
        <v>62</v>
      </c>
      <c r="D11" s="194"/>
    </row>
    <row r="12" s="62" customFormat="1" ht="26" customHeight="1" spans="1:4">
      <c r="A12" s="190" t="s">
        <v>63</v>
      </c>
      <c r="B12" s="194"/>
      <c r="C12" s="193" t="s">
        <v>64</v>
      </c>
      <c r="D12" s="194"/>
    </row>
    <row r="13" s="62" customFormat="1" ht="26" customHeight="1" spans="1:4">
      <c r="A13" s="190" t="s">
        <v>65</v>
      </c>
      <c r="B13" s="194"/>
      <c r="C13" s="193" t="s">
        <v>66</v>
      </c>
      <c r="D13" s="194"/>
    </row>
    <row r="14" s="62" customFormat="1" ht="26" customHeight="1" spans="1:4">
      <c r="A14" s="190" t="s">
        <v>67</v>
      </c>
      <c r="B14" s="194"/>
      <c r="C14" s="193" t="s">
        <v>68</v>
      </c>
      <c r="D14" s="194"/>
    </row>
    <row r="15" s="62" customFormat="1" ht="26" customHeight="1" spans="1:4">
      <c r="A15" s="190" t="s">
        <v>69</v>
      </c>
      <c r="B15" s="59"/>
      <c r="C15" s="193" t="s">
        <v>70</v>
      </c>
      <c r="D15" s="195">
        <v>1832811.09</v>
      </c>
    </row>
    <row r="16" s="62" customFormat="1" ht="26" customHeight="1" spans="1:4">
      <c r="A16" s="190" t="s">
        <v>71</v>
      </c>
      <c r="B16" s="194"/>
      <c r="C16" s="193" t="s">
        <v>72</v>
      </c>
      <c r="D16" s="195">
        <v>78326.4</v>
      </c>
    </row>
    <row r="17" s="62" customFormat="1" ht="26" customHeight="1" spans="1:4">
      <c r="A17" s="190" t="s">
        <v>73</v>
      </c>
      <c r="B17" s="194"/>
      <c r="C17" s="193" t="s">
        <v>74</v>
      </c>
      <c r="D17" s="194"/>
    </row>
    <row r="18" s="62" customFormat="1" ht="26" customHeight="1" spans="1:4">
      <c r="A18" s="190"/>
      <c r="B18" s="194"/>
      <c r="C18" s="193" t="s">
        <v>75</v>
      </c>
      <c r="D18" s="194"/>
    </row>
    <row r="19" s="62" customFormat="1" ht="26" customHeight="1" spans="1:4">
      <c r="A19" s="190"/>
      <c r="B19" s="194"/>
      <c r="C19" s="193" t="s">
        <v>76</v>
      </c>
      <c r="D19" s="194"/>
    </row>
    <row r="20" s="62" customFormat="1" ht="26" customHeight="1" spans="1:4">
      <c r="A20" s="190"/>
      <c r="B20" s="194"/>
      <c r="C20" s="193" t="s">
        <v>77</v>
      </c>
      <c r="D20" s="194"/>
    </row>
    <row r="21" s="62" customFormat="1" ht="26" customHeight="1" spans="1:4">
      <c r="A21" s="190"/>
      <c r="B21" s="194"/>
      <c r="C21" s="190" t="s">
        <v>78</v>
      </c>
      <c r="D21" s="194"/>
    </row>
    <row r="22" s="62" customFormat="1" ht="26" customHeight="1" spans="1:4">
      <c r="A22" s="190"/>
      <c r="B22" s="39"/>
      <c r="C22" s="190" t="s">
        <v>79</v>
      </c>
      <c r="D22" s="194"/>
    </row>
    <row r="23" s="62" customFormat="1" ht="26" customHeight="1" spans="1:4">
      <c r="A23" s="190"/>
      <c r="B23" s="39"/>
      <c r="C23" s="190" t="s">
        <v>80</v>
      </c>
      <c r="D23" s="194"/>
    </row>
    <row r="24" s="62" customFormat="1" ht="26" customHeight="1" spans="1:4">
      <c r="A24" s="190"/>
      <c r="B24" s="39"/>
      <c r="C24" s="190" t="s">
        <v>81</v>
      </c>
      <c r="D24" s="194"/>
    </row>
    <row r="25" s="62" customFormat="1" ht="26" customHeight="1" spans="1:4">
      <c r="A25" s="192"/>
      <c r="B25" s="39"/>
      <c r="C25" s="190" t="s">
        <v>82</v>
      </c>
      <c r="D25" s="194"/>
    </row>
    <row r="26" s="62" customFormat="1" ht="26" customHeight="1" spans="1:4">
      <c r="A26" s="193"/>
      <c r="B26" s="39"/>
      <c r="C26" s="190" t="s">
        <v>83</v>
      </c>
      <c r="D26" s="195">
        <v>91546.4</v>
      </c>
    </row>
    <row r="27" s="62" customFormat="1" ht="26" customHeight="1" spans="1:4">
      <c r="A27" s="192"/>
      <c r="B27" s="39"/>
      <c r="C27" s="190" t="s">
        <v>84</v>
      </c>
      <c r="D27" s="194"/>
    </row>
    <row r="28" s="62" customFormat="1" ht="26" customHeight="1" spans="1:4">
      <c r="A28" s="192"/>
      <c r="B28" s="39"/>
      <c r="C28" s="190" t="s">
        <v>85</v>
      </c>
      <c r="D28" s="194"/>
    </row>
    <row r="29" s="62" customFormat="1" ht="26" customHeight="1" spans="1:4">
      <c r="A29" s="193"/>
      <c r="B29" s="39"/>
      <c r="C29" s="190" t="s">
        <v>86</v>
      </c>
      <c r="D29" s="194"/>
    </row>
    <row r="30" s="62" customFormat="1" ht="26" customHeight="1" spans="1:4">
      <c r="A30" s="193"/>
      <c r="B30" s="39"/>
      <c r="C30" s="190" t="s">
        <v>87</v>
      </c>
      <c r="D30" s="194"/>
    </row>
    <row r="31" s="62" customFormat="1" ht="26" customHeight="1" spans="1:4">
      <c r="A31" s="193"/>
      <c r="B31" s="39"/>
      <c r="C31" s="190" t="s">
        <v>88</v>
      </c>
      <c r="D31" s="194"/>
    </row>
    <row r="32" s="182" customFormat="1" ht="26" customHeight="1" spans="1:4">
      <c r="A32" s="106" t="s">
        <v>38</v>
      </c>
      <c r="B32" s="196">
        <v>2002683.89</v>
      </c>
      <c r="C32" s="106" t="s">
        <v>39</v>
      </c>
      <c r="D32" s="196">
        <v>2002683.89</v>
      </c>
    </row>
  </sheetData>
  <mergeCells count="7">
    <mergeCell ref="A2:D2"/>
    <mergeCell ref="A4:B4"/>
    <mergeCell ref="C4:D4"/>
    <mergeCell ref="A5:A6"/>
    <mergeCell ref="B5:B6"/>
    <mergeCell ref="C5:C6"/>
    <mergeCell ref="D5:D6"/>
  </mergeCells>
  <printOptions horizontalCentered="1"/>
  <pageMargins left="0.590277777777778" right="0.590277777777778" top="0.196527777777778" bottom="0.196527777777778" header="0.196527777777778" footer="0.196527777777778"/>
  <pageSetup paperSize="9" scale="74" orientation="landscape" blackAndWhite="1"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B25"/>
  <sheetViews>
    <sheetView topLeftCell="F1" workbookViewId="0">
      <selection activeCell="X17" sqref="X17"/>
    </sheetView>
  </sheetViews>
  <sheetFormatPr defaultColWidth="9" defaultRowHeight="13.5"/>
  <cols>
    <col min="1" max="3" width="5.125" customWidth="1"/>
    <col min="4" max="4" width="26.375" customWidth="1"/>
    <col min="5" max="5" width="12.125" style="87" customWidth="1"/>
    <col min="6" max="7" width="10.375" customWidth="1"/>
    <col min="18" max="19" width="10.375" customWidth="1"/>
  </cols>
  <sheetData>
    <row r="1" ht="20.25" spans="1:28">
      <c r="A1" s="34" t="s">
        <v>89</v>
      </c>
      <c r="B1" s="34"/>
      <c r="C1" s="34"/>
      <c r="D1" s="34"/>
      <c r="E1" s="34"/>
      <c r="F1" s="34"/>
      <c r="G1" s="34"/>
      <c r="H1" s="34"/>
      <c r="I1" s="34"/>
      <c r="J1" s="34"/>
      <c r="K1" s="34"/>
      <c r="L1" s="34"/>
      <c r="M1" s="34"/>
      <c r="N1" s="34"/>
      <c r="O1" s="34"/>
      <c r="P1" s="34"/>
      <c r="Q1" s="34"/>
      <c r="R1" s="34"/>
      <c r="S1" s="34"/>
      <c r="T1" s="34"/>
      <c r="U1" s="34"/>
      <c r="V1" s="34"/>
      <c r="W1" s="34"/>
      <c r="X1" s="34"/>
      <c r="Y1" s="34"/>
      <c r="Z1" s="34"/>
      <c r="AA1" s="34"/>
      <c r="AB1" s="34"/>
    </row>
    <row r="2" spans="1:28">
      <c r="A2" s="114" t="s">
        <v>1</v>
      </c>
      <c r="B2" s="115"/>
      <c r="C2" s="115"/>
      <c r="D2" s="115"/>
      <c r="E2" s="149"/>
      <c r="F2" s="115"/>
      <c r="G2" s="115"/>
      <c r="H2" s="115"/>
      <c r="I2" s="115"/>
      <c r="J2" s="115"/>
      <c r="K2" s="115"/>
      <c r="L2" s="115"/>
      <c r="M2" s="115"/>
      <c r="N2" s="115"/>
      <c r="O2" s="115"/>
      <c r="P2" s="115"/>
      <c r="Q2" s="115"/>
      <c r="R2" s="115"/>
      <c r="S2" s="115"/>
      <c r="T2" s="115"/>
      <c r="U2" s="115"/>
      <c r="V2" s="115"/>
      <c r="W2" s="115"/>
      <c r="X2" s="115"/>
      <c r="Y2" s="115"/>
      <c r="Z2" s="115"/>
      <c r="AA2" s="115"/>
      <c r="AB2" s="181" t="s">
        <v>41</v>
      </c>
    </row>
    <row r="3" spans="1:28">
      <c r="A3" s="115"/>
      <c r="B3" s="115"/>
      <c r="C3" s="115"/>
      <c r="D3" s="115"/>
      <c r="E3" s="149"/>
      <c r="F3" s="115"/>
      <c r="G3" s="115"/>
      <c r="H3" s="115"/>
      <c r="I3" s="115"/>
      <c r="J3" s="115"/>
      <c r="K3" s="115"/>
      <c r="L3" s="115"/>
      <c r="M3" s="115"/>
      <c r="N3" s="115"/>
      <c r="O3" s="115"/>
      <c r="P3" s="115"/>
      <c r="Q3" s="115"/>
      <c r="R3" s="115"/>
      <c r="S3" s="115"/>
      <c r="T3" s="115"/>
      <c r="U3" s="115"/>
      <c r="V3" s="115"/>
      <c r="W3" s="115"/>
      <c r="X3" s="115"/>
      <c r="Y3" s="115"/>
      <c r="Z3" s="115"/>
      <c r="AA3" s="115"/>
      <c r="AB3" s="115"/>
    </row>
    <row r="4" spans="1:28">
      <c r="A4" s="150" t="s">
        <v>90</v>
      </c>
      <c r="B4" s="151"/>
      <c r="C4" s="152"/>
      <c r="D4" s="153" t="s">
        <v>91</v>
      </c>
      <c r="E4" s="150" t="s">
        <v>92</v>
      </c>
      <c r="F4" s="154"/>
      <c r="G4" s="154"/>
      <c r="H4" s="154"/>
      <c r="I4" s="154"/>
      <c r="J4" s="154"/>
      <c r="K4" s="154"/>
      <c r="L4" s="154"/>
      <c r="M4" s="154"/>
      <c r="N4" s="154"/>
      <c r="O4" s="154"/>
      <c r="P4" s="154"/>
      <c r="Q4" s="154"/>
      <c r="R4" s="154"/>
      <c r="S4" s="154"/>
      <c r="T4" s="154"/>
      <c r="U4" s="154"/>
      <c r="V4" s="154"/>
      <c r="W4" s="154"/>
      <c r="X4" s="154"/>
      <c r="Y4" s="154"/>
      <c r="Z4" s="174"/>
      <c r="AA4" s="150" t="s">
        <v>93</v>
      </c>
      <c r="AB4" s="152"/>
    </row>
    <row r="5" spans="1:28">
      <c r="A5" s="155"/>
      <c r="B5" s="115"/>
      <c r="C5" s="156"/>
      <c r="D5" s="157"/>
      <c r="E5" s="150" t="s">
        <v>94</v>
      </c>
      <c r="F5" s="154"/>
      <c r="G5" s="154"/>
      <c r="H5" s="154"/>
      <c r="I5" s="154"/>
      <c r="J5" s="154"/>
      <c r="K5" s="154"/>
      <c r="L5" s="154"/>
      <c r="M5" s="154"/>
      <c r="N5" s="174"/>
      <c r="O5" s="153" t="s">
        <v>95</v>
      </c>
      <c r="P5" s="153" t="s">
        <v>96</v>
      </c>
      <c r="Q5" s="150" t="s">
        <v>97</v>
      </c>
      <c r="R5" s="154"/>
      <c r="S5" s="154"/>
      <c r="T5" s="154"/>
      <c r="U5" s="154"/>
      <c r="V5" s="154"/>
      <c r="W5" s="154"/>
      <c r="X5" s="154"/>
      <c r="Y5" s="154"/>
      <c r="Z5" s="174"/>
      <c r="AA5" s="158"/>
      <c r="AB5" s="160"/>
    </row>
    <row r="6" spans="1:28">
      <c r="A6" s="158"/>
      <c r="B6" s="159"/>
      <c r="C6" s="160"/>
      <c r="D6" s="157"/>
      <c r="E6" s="153" t="s">
        <v>98</v>
      </c>
      <c r="F6" s="150" t="s">
        <v>99</v>
      </c>
      <c r="G6" s="154"/>
      <c r="H6" s="154"/>
      <c r="I6" s="174"/>
      <c r="J6" s="161" t="s">
        <v>100</v>
      </c>
      <c r="K6" s="175"/>
      <c r="L6" s="175"/>
      <c r="M6" s="162"/>
      <c r="N6" s="153" t="s">
        <v>101</v>
      </c>
      <c r="O6" s="157"/>
      <c r="P6" s="157"/>
      <c r="Q6" s="153" t="s">
        <v>98</v>
      </c>
      <c r="R6" s="150" t="s">
        <v>99</v>
      </c>
      <c r="S6" s="154"/>
      <c r="T6" s="154"/>
      <c r="U6" s="174"/>
      <c r="V6" s="150" t="s">
        <v>100</v>
      </c>
      <c r="W6" s="154"/>
      <c r="X6" s="154"/>
      <c r="Y6" s="174"/>
      <c r="Z6" s="153" t="s">
        <v>101</v>
      </c>
      <c r="AA6" s="153" t="s">
        <v>102</v>
      </c>
      <c r="AB6" s="153" t="s">
        <v>103</v>
      </c>
    </row>
    <row r="7" spans="1:28">
      <c r="A7" s="153" t="s">
        <v>104</v>
      </c>
      <c r="B7" s="153" t="s">
        <v>105</v>
      </c>
      <c r="C7" s="153" t="s">
        <v>106</v>
      </c>
      <c r="D7" s="157"/>
      <c r="E7" s="157"/>
      <c r="F7" s="153" t="s">
        <v>102</v>
      </c>
      <c r="G7" s="161" t="s">
        <v>107</v>
      </c>
      <c r="H7" s="162"/>
      <c r="I7" s="176" t="s">
        <v>108</v>
      </c>
      <c r="J7" s="153" t="s">
        <v>98</v>
      </c>
      <c r="K7" s="153" t="s">
        <v>109</v>
      </c>
      <c r="L7" s="153" t="s">
        <v>110</v>
      </c>
      <c r="M7" s="153" t="s">
        <v>111</v>
      </c>
      <c r="N7" s="157"/>
      <c r="O7" s="157"/>
      <c r="P7" s="157"/>
      <c r="Q7" s="157"/>
      <c r="R7" s="179" t="s">
        <v>102</v>
      </c>
      <c r="S7" s="161" t="s">
        <v>107</v>
      </c>
      <c r="T7" s="162"/>
      <c r="U7" s="176" t="s">
        <v>108</v>
      </c>
      <c r="V7" s="179" t="s">
        <v>102</v>
      </c>
      <c r="W7" s="179" t="s">
        <v>109</v>
      </c>
      <c r="X7" s="179" t="s">
        <v>110</v>
      </c>
      <c r="Y7" s="179" t="s">
        <v>111</v>
      </c>
      <c r="Z7" s="157"/>
      <c r="AA7" s="157"/>
      <c r="AB7" s="157"/>
    </row>
    <row r="8" ht="24" spans="1:28">
      <c r="A8" s="163"/>
      <c r="B8" s="163"/>
      <c r="C8" s="163"/>
      <c r="D8" s="163"/>
      <c r="E8" s="163"/>
      <c r="F8" s="163"/>
      <c r="G8" s="164" t="s">
        <v>112</v>
      </c>
      <c r="H8" s="164" t="s">
        <v>113</v>
      </c>
      <c r="I8" s="177"/>
      <c r="J8" s="163"/>
      <c r="K8" s="163"/>
      <c r="L8" s="163"/>
      <c r="M8" s="163"/>
      <c r="N8" s="163"/>
      <c r="O8" s="163"/>
      <c r="P8" s="163"/>
      <c r="Q8" s="163"/>
      <c r="R8" s="180"/>
      <c r="S8" s="164" t="s">
        <v>112</v>
      </c>
      <c r="T8" s="164" t="s">
        <v>113</v>
      </c>
      <c r="U8" s="177"/>
      <c r="V8" s="180"/>
      <c r="W8" s="180"/>
      <c r="X8" s="180"/>
      <c r="Y8" s="180"/>
      <c r="Z8" s="163"/>
      <c r="AA8" s="163"/>
      <c r="AB8" s="163"/>
    </row>
    <row r="9" spans="1:28">
      <c r="A9" s="153" t="s">
        <v>114</v>
      </c>
      <c r="B9" s="153" t="s">
        <v>115</v>
      </c>
      <c r="C9" s="153" t="s">
        <v>116</v>
      </c>
      <c r="D9" s="153" t="s">
        <v>117</v>
      </c>
      <c r="E9" s="153" t="s">
        <v>118</v>
      </c>
      <c r="F9" s="153" t="s">
        <v>119</v>
      </c>
      <c r="G9" s="153" t="s">
        <v>120</v>
      </c>
      <c r="H9" s="153" t="s">
        <v>121</v>
      </c>
      <c r="I9" s="153" t="s">
        <v>122</v>
      </c>
      <c r="J9" s="153" t="s">
        <v>123</v>
      </c>
      <c r="K9" s="153" t="s">
        <v>124</v>
      </c>
      <c r="L9" s="153" t="s">
        <v>125</v>
      </c>
      <c r="M9" s="153" t="s">
        <v>126</v>
      </c>
      <c r="N9" s="153" t="s">
        <v>127</v>
      </c>
      <c r="O9" s="153" t="s">
        <v>128</v>
      </c>
      <c r="P9" s="153" t="s">
        <v>129</v>
      </c>
      <c r="Q9" s="153" t="s">
        <v>130</v>
      </c>
      <c r="R9" s="153" t="s">
        <v>131</v>
      </c>
      <c r="S9" s="153" t="s">
        <v>132</v>
      </c>
      <c r="T9" s="153" t="s">
        <v>133</v>
      </c>
      <c r="U9" s="153" t="s">
        <v>134</v>
      </c>
      <c r="V9" s="153" t="s">
        <v>135</v>
      </c>
      <c r="W9" s="153" t="s">
        <v>136</v>
      </c>
      <c r="X9" s="153" t="s">
        <v>137</v>
      </c>
      <c r="Y9" s="153" t="s">
        <v>138</v>
      </c>
      <c r="Z9" s="153" t="s">
        <v>139</v>
      </c>
      <c r="AA9" s="153" t="s">
        <v>140</v>
      </c>
      <c r="AB9" s="153" t="s">
        <v>141</v>
      </c>
    </row>
    <row r="10" s="86" customFormat="1" ht="24" customHeight="1" spans="1:28">
      <c r="A10" s="165"/>
      <c r="B10" s="165"/>
      <c r="C10" s="165"/>
      <c r="D10" s="166" t="s">
        <v>98</v>
      </c>
      <c r="E10" s="167">
        <f>E11+E18+E22</f>
        <v>2055971.89</v>
      </c>
      <c r="F10" s="168">
        <f>G10+I10</f>
        <v>1422557.37</v>
      </c>
      <c r="G10" s="168">
        <v>1096819.23</v>
      </c>
      <c r="H10" s="169"/>
      <c r="I10" s="178">
        <f>I11+I18+I22</f>
        <v>325738.14</v>
      </c>
      <c r="J10" s="168">
        <v>109800</v>
      </c>
      <c r="K10" s="168"/>
      <c r="L10" s="168">
        <v>12000</v>
      </c>
      <c r="M10" s="168">
        <v>70800</v>
      </c>
      <c r="N10" s="168">
        <f>N11</f>
        <v>423614.52</v>
      </c>
      <c r="O10" s="169"/>
      <c r="P10" s="169"/>
      <c r="Q10" s="169"/>
      <c r="R10" s="168">
        <f>S10+U10</f>
        <v>1422557.37</v>
      </c>
      <c r="S10" s="168">
        <v>1096819.23</v>
      </c>
      <c r="T10" s="169"/>
      <c r="U10" s="178">
        <f>U11+U18+U22</f>
        <v>325738.14</v>
      </c>
      <c r="V10" s="168">
        <v>109800</v>
      </c>
      <c r="W10" s="168"/>
      <c r="X10" s="168">
        <v>12000</v>
      </c>
      <c r="Y10" s="168">
        <v>70800</v>
      </c>
      <c r="Z10" s="168">
        <f>Z11</f>
        <v>423614.52</v>
      </c>
      <c r="AA10" s="168">
        <v>50000</v>
      </c>
      <c r="AB10" s="168">
        <v>50000</v>
      </c>
    </row>
    <row r="11" ht="24" customHeight="1" spans="1:28">
      <c r="A11" s="170"/>
      <c r="B11" s="170"/>
      <c r="C11" s="170"/>
      <c r="D11" s="171" t="s">
        <v>142</v>
      </c>
      <c r="E11" s="167">
        <f>E12+E19+E23</f>
        <v>2002683.89</v>
      </c>
      <c r="F11" s="168">
        <f>G11+I11</f>
        <v>1419269.37</v>
      </c>
      <c r="G11" s="168">
        <v>1096819.23</v>
      </c>
      <c r="H11" s="169"/>
      <c r="I11" s="178">
        <f>I12+I19+I23</f>
        <v>322450.14</v>
      </c>
      <c r="J11" s="168">
        <v>109800</v>
      </c>
      <c r="K11" s="168"/>
      <c r="L11" s="168">
        <v>12000</v>
      </c>
      <c r="M11" s="168">
        <v>70800</v>
      </c>
      <c r="N11" s="168">
        <f>N12</f>
        <v>423614.52</v>
      </c>
      <c r="O11" s="169"/>
      <c r="P11" s="169"/>
      <c r="Q11" s="169"/>
      <c r="R11" s="168">
        <f>S11+U11</f>
        <v>1419269.37</v>
      </c>
      <c r="S11" s="168">
        <v>1096819.23</v>
      </c>
      <c r="T11" s="169"/>
      <c r="U11" s="178">
        <f>U12+U19+U23</f>
        <v>322450.14</v>
      </c>
      <c r="V11" s="168">
        <v>109800</v>
      </c>
      <c r="W11" s="168"/>
      <c r="X11" s="168">
        <v>12000</v>
      </c>
      <c r="Y11" s="168">
        <v>70800</v>
      </c>
      <c r="Z11" s="168">
        <f>Z12</f>
        <v>423614.52</v>
      </c>
      <c r="AA11" s="168">
        <v>50000</v>
      </c>
      <c r="AB11" s="168">
        <v>50000</v>
      </c>
    </row>
    <row r="12" ht="24" customHeight="1" spans="1:28">
      <c r="A12" s="172" t="s">
        <v>143</v>
      </c>
      <c r="B12" s="172"/>
      <c r="C12" s="172"/>
      <c r="D12" s="171" t="s">
        <v>144</v>
      </c>
      <c r="E12" s="168">
        <v>1832811.09</v>
      </c>
      <c r="F12" s="168">
        <f>F13+F16</f>
        <v>1249396.57</v>
      </c>
      <c r="G12" s="168">
        <v>1096819.23</v>
      </c>
      <c r="H12" s="173"/>
      <c r="I12" s="168">
        <f>I13</f>
        <v>152577.34</v>
      </c>
      <c r="J12" s="168">
        <v>109800</v>
      </c>
      <c r="K12" s="168"/>
      <c r="L12" s="168">
        <v>12000</v>
      </c>
      <c r="M12" s="168">
        <v>70800</v>
      </c>
      <c r="N12" s="168">
        <f>N13+N16</f>
        <v>423614.52</v>
      </c>
      <c r="O12" s="173"/>
      <c r="P12" s="173"/>
      <c r="Q12" s="173"/>
      <c r="R12" s="168">
        <f>R13+R16</f>
        <v>1249396.57</v>
      </c>
      <c r="S12" s="168">
        <v>1096819.23</v>
      </c>
      <c r="T12" s="173"/>
      <c r="U12" s="168">
        <f>U13</f>
        <v>152577.34</v>
      </c>
      <c r="V12" s="168">
        <v>109800</v>
      </c>
      <c r="W12" s="168"/>
      <c r="X12" s="168">
        <v>12000</v>
      </c>
      <c r="Y12" s="168">
        <v>70800</v>
      </c>
      <c r="Z12" s="168">
        <f>Z13+Z16</f>
        <v>423614.52</v>
      </c>
      <c r="AA12" s="168">
        <v>50000</v>
      </c>
      <c r="AB12" s="168">
        <v>50000</v>
      </c>
    </row>
    <row r="13" ht="24" customHeight="1" spans="1:28">
      <c r="A13" s="172"/>
      <c r="B13" s="172" t="s">
        <v>145</v>
      </c>
      <c r="C13" s="172"/>
      <c r="D13" s="171" t="s">
        <v>146</v>
      </c>
      <c r="E13" s="168">
        <v>216948.34</v>
      </c>
      <c r="F13" s="168">
        <f>F15</f>
        <v>152577.34</v>
      </c>
      <c r="G13" s="173"/>
      <c r="H13" s="173"/>
      <c r="I13" s="168">
        <f>I15</f>
        <v>152577.34</v>
      </c>
      <c r="J13" s="173"/>
      <c r="K13" s="173"/>
      <c r="L13" s="173"/>
      <c r="M13" s="173"/>
      <c r="N13" s="168">
        <v>64371</v>
      </c>
      <c r="O13" s="173"/>
      <c r="P13" s="173"/>
      <c r="Q13" s="173"/>
      <c r="R13" s="168">
        <f>R15</f>
        <v>152577.34</v>
      </c>
      <c r="S13" s="173"/>
      <c r="T13" s="173"/>
      <c r="U13" s="168">
        <f>U15</f>
        <v>152577.34</v>
      </c>
      <c r="V13" s="173"/>
      <c r="W13" s="173"/>
      <c r="X13" s="173"/>
      <c r="Y13" s="173"/>
      <c r="Z13" s="168">
        <v>64371</v>
      </c>
      <c r="AA13" s="173"/>
      <c r="AB13" s="173"/>
    </row>
    <row r="14" ht="24" customHeight="1" spans="1:28">
      <c r="A14" s="172"/>
      <c r="B14" s="172"/>
      <c r="C14" s="172" t="s">
        <v>147</v>
      </c>
      <c r="D14" s="171" t="s">
        <v>148</v>
      </c>
      <c r="E14" s="168">
        <v>64371</v>
      </c>
      <c r="F14" s="168"/>
      <c r="G14" s="173"/>
      <c r="H14" s="173"/>
      <c r="J14" s="173"/>
      <c r="K14" s="173"/>
      <c r="L14" s="173"/>
      <c r="M14" s="173"/>
      <c r="O14" s="173"/>
      <c r="P14" s="173"/>
      <c r="Q14" s="173"/>
      <c r="R14" s="168"/>
      <c r="S14" s="173"/>
      <c r="T14" s="173"/>
      <c r="V14" s="173"/>
      <c r="W14" s="173"/>
      <c r="X14" s="173"/>
      <c r="Y14" s="173"/>
      <c r="AA14" s="173"/>
      <c r="AB14" s="173"/>
    </row>
    <row r="15" ht="24" customHeight="1" spans="1:28">
      <c r="A15" s="172"/>
      <c r="B15" s="172"/>
      <c r="C15" s="172" t="s">
        <v>145</v>
      </c>
      <c r="D15" s="171" t="s">
        <v>149</v>
      </c>
      <c r="E15" s="168">
        <v>152577.34</v>
      </c>
      <c r="F15" s="168">
        <v>152577.34</v>
      </c>
      <c r="G15" s="173"/>
      <c r="H15" s="173"/>
      <c r="I15" s="168">
        <v>152577.34</v>
      </c>
      <c r="J15" s="173"/>
      <c r="K15" s="173"/>
      <c r="L15" s="173"/>
      <c r="M15" s="173"/>
      <c r="N15" s="173"/>
      <c r="O15" s="173"/>
      <c r="P15" s="173"/>
      <c r="Q15" s="173"/>
      <c r="R15" s="168">
        <v>152577.34</v>
      </c>
      <c r="S15" s="173"/>
      <c r="T15" s="173"/>
      <c r="U15" s="168">
        <v>152577.34</v>
      </c>
      <c r="V15" s="173"/>
      <c r="W15" s="173"/>
      <c r="X15" s="173"/>
      <c r="Y15" s="173"/>
      <c r="Z15" s="173"/>
      <c r="AA15" s="173"/>
      <c r="AB15" s="173"/>
    </row>
    <row r="16" ht="24" customHeight="1" spans="1:28">
      <c r="A16" s="172"/>
      <c r="B16" s="172" t="s">
        <v>124</v>
      </c>
      <c r="C16" s="172"/>
      <c r="D16" s="171" t="s">
        <v>150</v>
      </c>
      <c r="E16" s="168">
        <v>1615862.75</v>
      </c>
      <c r="F16" s="168">
        <v>1096819.23</v>
      </c>
      <c r="G16" s="168">
        <v>1096819.23</v>
      </c>
      <c r="H16" s="173"/>
      <c r="I16" s="173"/>
      <c r="J16" s="168">
        <v>109800</v>
      </c>
      <c r="K16" s="168"/>
      <c r="L16" s="168">
        <v>12000</v>
      </c>
      <c r="M16" s="168">
        <v>70800</v>
      </c>
      <c r="N16" s="168">
        <v>359243.52</v>
      </c>
      <c r="O16" s="173"/>
      <c r="P16" s="173"/>
      <c r="Q16" s="173"/>
      <c r="R16" s="168">
        <v>1096819.23</v>
      </c>
      <c r="S16" s="168">
        <v>1096819.23</v>
      </c>
      <c r="T16" s="173"/>
      <c r="U16" s="173"/>
      <c r="V16" s="168">
        <v>109800</v>
      </c>
      <c r="W16" s="168"/>
      <c r="X16" s="168">
        <v>12000</v>
      </c>
      <c r="Y16" s="168">
        <v>70800</v>
      </c>
      <c r="Z16" s="168">
        <v>359243.52</v>
      </c>
      <c r="AA16" s="168">
        <v>50000</v>
      </c>
      <c r="AB16" s="168">
        <v>50000</v>
      </c>
    </row>
    <row r="17" ht="24" customHeight="1" spans="1:28">
      <c r="A17" s="172"/>
      <c r="B17" s="172"/>
      <c r="C17" s="172" t="s">
        <v>147</v>
      </c>
      <c r="D17" s="171" t="s">
        <v>151</v>
      </c>
      <c r="E17" s="168">
        <v>1565862.75</v>
      </c>
      <c r="F17" s="168">
        <v>1096819.23</v>
      </c>
      <c r="G17" s="168">
        <v>1096819.23</v>
      </c>
      <c r="H17" s="173"/>
      <c r="I17" s="173"/>
      <c r="J17" s="168">
        <v>109800</v>
      </c>
      <c r="K17" s="168"/>
      <c r="L17" s="168">
        <v>12000</v>
      </c>
      <c r="M17" s="168">
        <v>70800</v>
      </c>
      <c r="N17" s="168">
        <v>359243.52</v>
      </c>
      <c r="O17" s="173"/>
      <c r="P17" s="173"/>
      <c r="Q17" s="173"/>
      <c r="R17" s="168">
        <v>1096819.23</v>
      </c>
      <c r="S17" s="168">
        <v>1096819.23</v>
      </c>
      <c r="T17" s="173"/>
      <c r="U17" s="173"/>
      <c r="V17" s="168">
        <v>109800</v>
      </c>
      <c r="W17" s="168"/>
      <c r="X17" s="168">
        <v>12000</v>
      </c>
      <c r="Y17" s="168">
        <v>70800</v>
      </c>
      <c r="Z17" s="168">
        <v>359243.52</v>
      </c>
      <c r="AA17" s="168"/>
      <c r="AB17" s="168"/>
    </row>
    <row r="18" ht="24" customHeight="1" spans="1:28">
      <c r="A18" s="172"/>
      <c r="B18" s="172"/>
      <c r="C18" s="172" t="s">
        <v>152</v>
      </c>
      <c r="D18" s="171" t="s">
        <v>153</v>
      </c>
      <c r="E18" s="168">
        <v>50000</v>
      </c>
      <c r="F18" s="173"/>
      <c r="G18" s="173"/>
      <c r="H18" s="173"/>
      <c r="I18" s="173"/>
      <c r="J18" s="173"/>
      <c r="K18" s="173"/>
      <c r="L18" s="173"/>
      <c r="M18" s="173"/>
      <c r="N18" s="173"/>
      <c r="O18" s="173"/>
      <c r="P18" s="173"/>
      <c r="Q18" s="173"/>
      <c r="R18" s="173"/>
      <c r="S18" s="173"/>
      <c r="T18" s="173"/>
      <c r="U18" s="173"/>
      <c r="V18" s="173"/>
      <c r="W18" s="173"/>
      <c r="X18" s="173"/>
      <c r="Y18" s="173"/>
      <c r="Z18" s="173"/>
      <c r="AA18" s="168">
        <v>50000</v>
      </c>
      <c r="AB18" s="168">
        <v>50000</v>
      </c>
    </row>
    <row r="19" ht="24" customHeight="1" spans="1:28">
      <c r="A19" s="172" t="s">
        <v>154</v>
      </c>
      <c r="B19" s="172"/>
      <c r="C19" s="172"/>
      <c r="D19" s="171" t="s">
        <v>155</v>
      </c>
      <c r="E19" s="168">
        <v>78326.4</v>
      </c>
      <c r="F19" s="173"/>
      <c r="G19" s="173"/>
      <c r="H19" s="173"/>
      <c r="I19" s="168">
        <v>78326.4</v>
      </c>
      <c r="J19" s="173"/>
      <c r="K19" s="173"/>
      <c r="L19" s="173"/>
      <c r="M19" s="173"/>
      <c r="N19" s="173"/>
      <c r="O19" s="173"/>
      <c r="P19" s="173"/>
      <c r="Q19" s="173"/>
      <c r="R19" s="173"/>
      <c r="S19" s="173"/>
      <c r="T19" s="173"/>
      <c r="U19" s="168">
        <v>78326.4</v>
      </c>
      <c r="V19" s="173"/>
      <c r="W19" s="173"/>
      <c r="X19" s="173"/>
      <c r="Y19" s="173"/>
      <c r="Z19" s="173"/>
      <c r="AA19" s="173"/>
      <c r="AB19" s="173"/>
    </row>
    <row r="20" ht="24" customHeight="1" spans="1:28">
      <c r="A20" s="172"/>
      <c r="B20" s="172" t="s">
        <v>124</v>
      </c>
      <c r="C20" s="172"/>
      <c r="D20" s="171" t="s">
        <v>156</v>
      </c>
      <c r="E20" s="168">
        <v>78326.4</v>
      </c>
      <c r="F20" s="173"/>
      <c r="G20" s="173"/>
      <c r="H20" s="173"/>
      <c r="I20" s="168">
        <v>78326.4</v>
      </c>
      <c r="J20" s="173"/>
      <c r="K20" s="173"/>
      <c r="L20" s="173"/>
      <c r="M20" s="173"/>
      <c r="N20" s="173"/>
      <c r="O20" s="173"/>
      <c r="P20" s="173"/>
      <c r="Q20" s="173"/>
      <c r="R20" s="173"/>
      <c r="S20" s="173"/>
      <c r="T20" s="173"/>
      <c r="U20" s="168">
        <v>78326.4</v>
      </c>
      <c r="V20" s="173"/>
      <c r="W20" s="173"/>
      <c r="X20" s="173"/>
      <c r="Y20" s="173"/>
      <c r="Z20" s="173"/>
      <c r="AA20" s="173"/>
      <c r="AB20" s="173"/>
    </row>
    <row r="21" ht="24" customHeight="1" spans="1:28">
      <c r="A21" s="172"/>
      <c r="B21" s="172"/>
      <c r="C21" s="172" t="s">
        <v>147</v>
      </c>
      <c r="D21" s="171" t="s">
        <v>157</v>
      </c>
      <c r="E21" s="168">
        <v>75038.4</v>
      </c>
      <c r="F21" s="173"/>
      <c r="G21" s="173"/>
      <c r="H21" s="173"/>
      <c r="I21" s="168">
        <v>75038.4</v>
      </c>
      <c r="J21" s="173"/>
      <c r="K21" s="173"/>
      <c r="L21" s="173"/>
      <c r="M21" s="173"/>
      <c r="N21" s="173"/>
      <c r="O21" s="173"/>
      <c r="P21" s="173"/>
      <c r="Q21" s="173"/>
      <c r="R21" s="173"/>
      <c r="S21" s="173"/>
      <c r="T21" s="173"/>
      <c r="U21" s="168">
        <v>75038.4</v>
      </c>
      <c r="V21" s="173"/>
      <c r="W21" s="173"/>
      <c r="X21" s="173"/>
      <c r="Y21" s="173"/>
      <c r="Z21" s="173"/>
      <c r="AA21" s="173"/>
      <c r="AB21" s="173"/>
    </row>
    <row r="22" ht="24" customHeight="1" spans="1:28">
      <c r="A22" s="172"/>
      <c r="B22" s="172"/>
      <c r="C22" s="172" t="s">
        <v>152</v>
      </c>
      <c r="D22" s="171" t="s">
        <v>158</v>
      </c>
      <c r="E22" s="168">
        <v>3288</v>
      </c>
      <c r="F22" s="173"/>
      <c r="G22" s="173"/>
      <c r="H22" s="173"/>
      <c r="I22" s="168">
        <v>3288</v>
      </c>
      <c r="J22" s="173"/>
      <c r="K22" s="173"/>
      <c r="L22" s="173"/>
      <c r="M22" s="173"/>
      <c r="N22" s="173"/>
      <c r="O22" s="173"/>
      <c r="P22" s="173"/>
      <c r="Q22" s="173"/>
      <c r="R22" s="173"/>
      <c r="S22" s="173"/>
      <c r="T22" s="173"/>
      <c r="U22" s="168">
        <v>3288</v>
      </c>
      <c r="V22" s="173"/>
      <c r="W22" s="173"/>
      <c r="X22" s="173"/>
      <c r="Y22" s="173"/>
      <c r="Z22" s="173"/>
      <c r="AA22" s="173"/>
      <c r="AB22" s="173"/>
    </row>
    <row r="23" ht="24" customHeight="1" spans="1:28">
      <c r="A23" s="172" t="s">
        <v>159</v>
      </c>
      <c r="B23" s="172"/>
      <c r="C23" s="172"/>
      <c r="D23" s="171" t="s">
        <v>160</v>
      </c>
      <c r="E23" s="168">
        <v>91546.4</v>
      </c>
      <c r="F23" s="173"/>
      <c r="G23" s="173"/>
      <c r="H23" s="173"/>
      <c r="I23" s="168">
        <v>91546.4</v>
      </c>
      <c r="J23" s="173"/>
      <c r="K23" s="173"/>
      <c r="L23" s="173"/>
      <c r="M23" s="173"/>
      <c r="N23" s="173"/>
      <c r="O23" s="173"/>
      <c r="P23" s="173"/>
      <c r="Q23" s="173"/>
      <c r="R23" s="173"/>
      <c r="S23" s="173"/>
      <c r="T23" s="173"/>
      <c r="U23" s="168">
        <v>91546.4</v>
      </c>
      <c r="V23" s="173"/>
      <c r="W23" s="173"/>
      <c r="X23" s="173"/>
      <c r="Y23" s="173"/>
      <c r="Z23" s="173"/>
      <c r="AA23" s="173"/>
      <c r="AB23" s="173"/>
    </row>
    <row r="24" ht="24" customHeight="1" spans="1:28">
      <c r="A24" s="172"/>
      <c r="B24" s="172" t="s">
        <v>161</v>
      </c>
      <c r="C24" s="172"/>
      <c r="D24" s="171" t="s">
        <v>162</v>
      </c>
      <c r="E24" s="168">
        <v>91546.4</v>
      </c>
      <c r="F24" s="173"/>
      <c r="G24" s="173"/>
      <c r="H24" s="173"/>
      <c r="I24" s="168">
        <v>91546.4</v>
      </c>
      <c r="J24" s="173"/>
      <c r="K24" s="173"/>
      <c r="L24" s="173"/>
      <c r="M24" s="173"/>
      <c r="N24" s="173"/>
      <c r="O24" s="173"/>
      <c r="P24" s="173"/>
      <c r="Q24" s="173"/>
      <c r="R24" s="173"/>
      <c r="S24" s="173"/>
      <c r="T24" s="173"/>
      <c r="U24" s="168">
        <v>91546.4</v>
      </c>
      <c r="V24" s="173"/>
      <c r="W24" s="173"/>
      <c r="X24" s="173"/>
      <c r="Y24" s="173"/>
      <c r="Z24" s="173"/>
      <c r="AA24" s="173"/>
      <c r="AB24" s="173"/>
    </row>
    <row r="25" ht="24" customHeight="1" spans="1:28">
      <c r="A25" s="172"/>
      <c r="B25" s="172"/>
      <c r="C25" s="172" t="s">
        <v>147</v>
      </c>
      <c r="D25" s="171" t="s">
        <v>163</v>
      </c>
      <c r="E25" s="168">
        <v>91546.4</v>
      </c>
      <c r="F25" s="173"/>
      <c r="G25" s="173"/>
      <c r="H25" s="173"/>
      <c r="I25" s="168">
        <v>91546.4</v>
      </c>
      <c r="J25" s="173"/>
      <c r="K25" s="173"/>
      <c r="L25" s="173"/>
      <c r="M25" s="173"/>
      <c r="N25" s="173"/>
      <c r="O25" s="173"/>
      <c r="P25" s="173"/>
      <c r="Q25" s="173"/>
      <c r="R25" s="173"/>
      <c r="S25" s="173"/>
      <c r="T25" s="173"/>
      <c r="U25" s="168">
        <v>91546.4</v>
      </c>
      <c r="V25" s="173"/>
      <c r="W25" s="173"/>
      <c r="X25" s="173"/>
      <c r="Y25" s="173"/>
      <c r="Z25" s="173"/>
      <c r="AA25" s="173"/>
      <c r="AB25" s="173"/>
    </row>
  </sheetData>
  <mergeCells count="37">
    <mergeCell ref="A1:AB1"/>
    <mergeCell ref="A2:D2"/>
    <mergeCell ref="E4:Z4"/>
    <mergeCell ref="E5:N5"/>
    <mergeCell ref="Q5:Z5"/>
    <mergeCell ref="F6:I6"/>
    <mergeCell ref="J6:M6"/>
    <mergeCell ref="R6:U6"/>
    <mergeCell ref="V6:Y6"/>
    <mergeCell ref="G7:H7"/>
    <mergeCell ref="S7:T7"/>
    <mergeCell ref="A7:A8"/>
    <mergeCell ref="B7:B8"/>
    <mergeCell ref="C7:C8"/>
    <mergeCell ref="D4:D8"/>
    <mergeCell ref="E6:E8"/>
    <mergeCell ref="F7:F8"/>
    <mergeCell ref="I7:I8"/>
    <mergeCell ref="J7:J8"/>
    <mergeCell ref="K7:K8"/>
    <mergeCell ref="L7:L8"/>
    <mergeCell ref="M7:M8"/>
    <mergeCell ref="N6:N8"/>
    <mergeCell ref="O5:O8"/>
    <mergeCell ref="P5:P8"/>
    <mergeCell ref="Q6:Q8"/>
    <mergeCell ref="R7:R8"/>
    <mergeCell ref="U7:U8"/>
    <mergeCell ref="V7:V8"/>
    <mergeCell ref="W7:W8"/>
    <mergeCell ref="X7:X8"/>
    <mergeCell ref="Y7:Y8"/>
    <mergeCell ref="Z6:Z8"/>
    <mergeCell ref="AA6:AA8"/>
    <mergeCell ref="AB6:AB8"/>
    <mergeCell ref="A4:C6"/>
    <mergeCell ref="AA4:AB5"/>
  </mergeCells>
  <pageMargins left="0.751388888888889" right="0.751388888888889" top="1" bottom="1" header="0.511805555555556" footer="0.511805555555556"/>
  <pageSetup paperSize="9" scale="53"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S63"/>
  <sheetViews>
    <sheetView workbookViewId="0">
      <selection activeCell="D53" sqref="D53:D57"/>
    </sheetView>
  </sheetViews>
  <sheetFormatPr defaultColWidth="9" defaultRowHeight="13.5"/>
  <cols>
    <col min="1" max="1" width="9.13333333333333" customWidth="1"/>
    <col min="2" max="2" width="16" customWidth="1"/>
    <col min="3" max="3" width="31" customWidth="1"/>
    <col min="4" max="4" width="21.1333333333333" style="87" customWidth="1"/>
    <col min="5" max="5" width="12.6333333333333" customWidth="1"/>
    <col min="6" max="7" width="13.75" customWidth="1"/>
    <col min="8" max="8" width="10.5" customWidth="1"/>
    <col min="9" max="9" width="8.63333333333333" customWidth="1"/>
  </cols>
  <sheetData>
    <row r="1" ht="15" customHeight="1" spans="1:18">
      <c r="A1" s="110"/>
      <c r="B1" s="110"/>
      <c r="C1" s="111"/>
      <c r="D1" s="112"/>
      <c r="E1" s="113"/>
      <c r="F1" s="113"/>
      <c r="G1" s="113"/>
      <c r="H1" s="113"/>
      <c r="I1" s="113"/>
      <c r="J1" s="113"/>
      <c r="K1" s="113"/>
      <c r="L1" s="113"/>
      <c r="M1" s="113"/>
      <c r="N1" s="113"/>
      <c r="O1" s="113"/>
      <c r="P1" s="113"/>
      <c r="Q1" s="113"/>
      <c r="R1" s="113"/>
    </row>
    <row r="2" ht="34" customHeight="1" spans="1:19">
      <c r="A2" s="34" t="s">
        <v>164</v>
      </c>
      <c r="B2" s="34"/>
      <c r="C2" s="34"/>
      <c r="D2" s="34"/>
      <c r="E2" s="34"/>
      <c r="F2" s="34"/>
      <c r="G2" s="34"/>
      <c r="H2" s="34"/>
      <c r="I2" s="34"/>
      <c r="J2" s="34"/>
      <c r="K2" s="34"/>
      <c r="L2" s="34"/>
      <c r="M2" s="34"/>
      <c r="N2" s="34"/>
      <c r="O2" s="34"/>
      <c r="P2" s="34"/>
      <c r="Q2" s="34"/>
      <c r="R2" s="34"/>
      <c r="S2" s="34"/>
    </row>
    <row r="3" ht="20.1" customHeight="1" spans="1:19">
      <c r="A3" s="114" t="s">
        <v>1</v>
      </c>
      <c r="B3" s="115"/>
      <c r="C3" s="115"/>
      <c r="D3" s="112"/>
      <c r="E3" s="113"/>
      <c r="F3" s="113"/>
      <c r="G3" s="113"/>
      <c r="H3" s="113"/>
      <c r="I3" s="113"/>
      <c r="J3" s="113"/>
      <c r="K3" s="113"/>
      <c r="L3" s="113"/>
      <c r="M3" s="113"/>
      <c r="N3" s="113"/>
      <c r="O3" s="113"/>
      <c r="P3" s="113"/>
      <c r="Q3" s="113"/>
      <c r="R3" s="110" t="s">
        <v>41</v>
      </c>
      <c r="S3" s="110"/>
    </row>
    <row r="4" ht="48" customHeight="1" spans="1:19">
      <c r="A4" s="116" t="s">
        <v>165</v>
      </c>
      <c r="B4" s="117"/>
      <c r="C4" s="116" t="s">
        <v>166</v>
      </c>
      <c r="D4" s="39" t="s">
        <v>167</v>
      </c>
      <c r="E4" s="39"/>
      <c r="F4" s="39"/>
      <c r="G4" s="39"/>
      <c r="H4" s="39"/>
      <c r="I4" s="39"/>
      <c r="J4" s="39"/>
      <c r="K4" s="39"/>
      <c r="L4" s="39"/>
      <c r="M4" s="39"/>
      <c r="N4" s="39"/>
      <c r="O4" s="39"/>
      <c r="P4" s="39"/>
      <c r="Q4" s="39"/>
      <c r="R4" s="39"/>
      <c r="S4" s="39"/>
    </row>
    <row r="5" ht="20.1" customHeight="1" spans="1:19">
      <c r="A5" s="118"/>
      <c r="B5" s="119"/>
      <c r="C5" s="120"/>
      <c r="D5" s="121" t="s">
        <v>168</v>
      </c>
      <c r="E5" s="91" t="s">
        <v>169</v>
      </c>
      <c r="F5" s="92"/>
      <c r="G5" s="92"/>
      <c r="H5" s="92"/>
      <c r="I5" s="92"/>
      <c r="J5" s="92"/>
      <c r="K5" s="92"/>
      <c r="L5" s="92"/>
      <c r="M5" s="92"/>
      <c r="N5" s="92"/>
      <c r="O5" s="94"/>
      <c r="P5" s="142" t="s">
        <v>170</v>
      </c>
      <c r="Q5" s="145"/>
      <c r="R5" s="145"/>
      <c r="S5" s="146"/>
    </row>
    <row r="6" ht="20.1" customHeight="1" spans="1:19">
      <c r="A6" s="122" t="s">
        <v>104</v>
      </c>
      <c r="B6" s="122" t="s">
        <v>105</v>
      </c>
      <c r="C6" s="120"/>
      <c r="D6" s="123"/>
      <c r="E6" s="38" t="s">
        <v>98</v>
      </c>
      <c r="F6" s="124" t="s">
        <v>171</v>
      </c>
      <c r="G6" s="125"/>
      <c r="H6" s="125"/>
      <c r="I6" s="125"/>
      <c r="J6" s="125"/>
      <c r="K6" s="125"/>
      <c r="L6" s="125"/>
      <c r="M6" s="143"/>
      <c r="N6" s="37" t="s">
        <v>172</v>
      </c>
      <c r="O6" s="37" t="s">
        <v>173</v>
      </c>
      <c r="P6" s="144"/>
      <c r="Q6" s="147"/>
      <c r="R6" s="147"/>
      <c r="S6" s="148"/>
    </row>
    <row r="7" ht="67" customHeight="1" spans="1:19">
      <c r="A7" s="126"/>
      <c r="B7" s="126"/>
      <c r="C7" s="118"/>
      <c r="D7" s="127"/>
      <c r="E7" s="42"/>
      <c r="F7" s="37" t="s">
        <v>102</v>
      </c>
      <c r="G7" s="37" t="s">
        <v>174</v>
      </c>
      <c r="H7" s="37" t="s">
        <v>175</v>
      </c>
      <c r="I7" s="37" t="s">
        <v>176</v>
      </c>
      <c r="J7" s="37" t="s">
        <v>177</v>
      </c>
      <c r="K7" s="37" t="s">
        <v>178</v>
      </c>
      <c r="L7" s="37" t="s">
        <v>179</v>
      </c>
      <c r="M7" s="37" t="s">
        <v>180</v>
      </c>
      <c r="N7" s="37"/>
      <c r="O7" s="37"/>
      <c r="P7" s="37" t="s">
        <v>102</v>
      </c>
      <c r="Q7" s="37" t="s">
        <v>181</v>
      </c>
      <c r="R7" s="37" t="s">
        <v>182</v>
      </c>
      <c r="S7" s="37" t="s">
        <v>183</v>
      </c>
    </row>
    <row r="8" ht="20.1" customHeight="1" spans="1:19">
      <c r="A8" s="128">
        <v>1</v>
      </c>
      <c r="B8" s="128">
        <v>2</v>
      </c>
      <c r="C8" s="129">
        <v>3</v>
      </c>
      <c r="D8" s="128">
        <v>4</v>
      </c>
      <c r="E8" s="128">
        <v>5</v>
      </c>
      <c r="F8" s="128">
        <v>6</v>
      </c>
      <c r="G8" s="128">
        <v>7</v>
      </c>
      <c r="H8" s="129">
        <v>8</v>
      </c>
      <c r="I8" s="128">
        <v>9</v>
      </c>
      <c r="J8" s="128">
        <v>10</v>
      </c>
      <c r="K8" s="128">
        <v>11</v>
      </c>
      <c r="L8" s="128">
        <v>12</v>
      </c>
      <c r="M8" s="129">
        <v>13</v>
      </c>
      <c r="N8" s="128">
        <v>14</v>
      </c>
      <c r="O8" s="128">
        <v>15</v>
      </c>
      <c r="P8" s="128">
        <v>16</v>
      </c>
      <c r="Q8" s="128">
        <v>17</v>
      </c>
      <c r="R8" s="129">
        <v>18</v>
      </c>
      <c r="S8" s="128">
        <v>19</v>
      </c>
    </row>
    <row r="9" ht="20.1" customHeight="1" spans="1:19">
      <c r="A9" s="130" t="s">
        <v>1</v>
      </c>
      <c r="B9" s="131"/>
      <c r="C9" s="132"/>
      <c r="D9" s="98">
        <f>D10+D24+D52</f>
        <v>1952683.89</v>
      </c>
      <c r="E9" s="98">
        <f>E10+E24+E52</f>
        <v>1952683.89</v>
      </c>
      <c r="F9" s="98">
        <f>F10+F24+F52</f>
        <v>1952683.89</v>
      </c>
      <c r="G9" s="98">
        <f>G10+G24+G52</f>
        <v>1952683.89</v>
      </c>
      <c r="H9" s="128"/>
      <c r="I9" s="128"/>
      <c r="J9" s="128"/>
      <c r="K9" s="128"/>
      <c r="L9" s="128"/>
      <c r="M9" s="128"/>
      <c r="N9" s="128"/>
      <c r="O9" s="128"/>
      <c r="P9" s="128"/>
      <c r="Q9" s="128"/>
      <c r="R9" s="128"/>
      <c r="S9" s="128"/>
    </row>
    <row r="10" s="86" customFormat="1" ht="18" customHeight="1" spans="1:19">
      <c r="A10" s="133">
        <v>301</v>
      </c>
      <c r="B10" s="134" t="s">
        <v>184</v>
      </c>
      <c r="C10" s="135" t="s">
        <v>99</v>
      </c>
      <c r="D10" s="98">
        <f>D11+D12+D13+D14+D15+D16+D17+D18+D19+D20+D21</f>
        <v>1419269.37</v>
      </c>
      <c r="E10" s="98">
        <v>1419269.37</v>
      </c>
      <c r="F10" s="98">
        <v>1419269.37</v>
      </c>
      <c r="G10" s="98">
        <f>G11+G12+G13+G14+G15+G16+G17+G18+G19+G20+G21</f>
        <v>1419269.37</v>
      </c>
      <c r="H10" s="136"/>
      <c r="I10" s="136"/>
      <c r="J10" s="136"/>
      <c r="K10" s="136"/>
      <c r="L10" s="136"/>
      <c r="M10" s="136"/>
      <c r="N10" s="136"/>
      <c r="O10" s="136"/>
      <c r="P10" s="136"/>
      <c r="Q10" s="136"/>
      <c r="R10" s="136"/>
      <c r="S10" s="136"/>
    </row>
    <row r="11" ht="18" customHeight="1" spans="1:19">
      <c r="A11" s="137"/>
      <c r="B11" s="138" t="s">
        <v>185</v>
      </c>
      <c r="C11" s="139" t="s">
        <v>186</v>
      </c>
      <c r="D11" s="82">
        <v>314954.4</v>
      </c>
      <c r="E11" s="82">
        <v>314954.4</v>
      </c>
      <c r="F11" s="82">
        <v>314954.4</v>
      </c>
      <c r="G11" s="82">
        <v>314954.4</v>
      </c>
      <c r="H11" s="140"/>
      <c r="I11" s="140"/>
      <c r="J11" s="140"/>
      <c r="K11" s="140"/>
      <c r="L11" s="140"/>
      <c r="M11" s="140"/>
      <c r="N11" s="140"/>
      <c r="O11" s="140"/>
      <c r="P11" s="140"/>
      <c r="Q11" s="140"/>
      <c r="R11" s="140"/>
      <c r="S11" s="140"/>
    </row>
    <row r="12" ht="18" customHeight="1" spans="1:19">
      <c r="A12" s="137"/>
      <c r="B12" s="138" t="s">
        <v>187</v>
      </c>
      <c r="C12" s="139" t="s">
        <v>188</v>
      </c>
      <c r="D12" s="82">
        <v>552632.28</v>
      </c>
      <c r="E12" s="82">
        <v>552632.28</v>
      </c>
      <c r="F12" s="82">
        <v>552632.28</v>
      </c>
      <c r="G12" s="82">
        <v>552632.28</v>
      </c>
      <c r="H12" s="140"/>
      <c r="I12" s="140"/>
      <c r="J12" s="140"/>
      <c r="K12" s="140"/>
      <c r="L12" s="140"/>
      <c r="M12" s="140"/>
      <c r="N12" s="140"/>
      <c r="O12" s="140"/>
      <c r="P12" s="140"/>
      <c r="Q12" s="140"/>
      <c r="R12" s="140"/>
      <c r="S12" s="140"/>
    </row>
    <row r="13" ht="18" customHeight="1" spans="1:19">
      <c r="A13" s="137"/>
      <c r="B13" s="138" t="s">
        <v>189</v>
      </c>
      <c r="C13" s="139" t="s">
        <v>190</v>
      </c>
      <c r="D13" s="82">
        <v>26246.2</v>
      </c>
      <c r="E13" s="82">
        <v>26246.2</v>
      </c>
      <c r="F13" s="82">
        <v>26246.2</v>
      </c>
      <c r="G13" s="82">
        <v>26246.2</v>
      </c>
      <c r="H13" s="140"/>
      <c r="I13" s="140"/>
      <c r="J13" s="140"/>
      <c r="K13" s="140"/>
      <c r="L13" s="140"/>
      <c r="M13" s="140"/>
      <c r="N13" s="140"/>
      <c r="O13" s="140"/>
      <c r="P13" s="140"/>
      <c r="Q13" s="140"/>
      <c r="R13" s="140"/>
      <c r="S13" s="140"/>
    </row>
    <row r="14" ht="18" customHeight="1" spans="1:19">
      <c r="A14" s="137"/>
      <c r="B14" s="138" t="s">
        <v>191</v>
      </c>
      <c r="C14" s="139" t="s">
        <v>192</v>
      </c>
      <c r="D14" s="82"/>
      <c r="E14" s="82"/>
      <c r="F14" s="82"/>
      <c r="G14" s="82"/>
      <c r="H14" s="140"/>
      <c r="I14" s="140"/>
      <c r="J14" s="140"/>
      <c r="K14" s="140"/>
      <c r="L14" s="140"/>
      <c r="M14" s="140"/>
      <c r="N14" s="140"/>
      <c r="O14" s="140"/>
      <c r="P14" s="140"/>
      <c r="Q14" s="140"/>
      <c r="R14" s="140"/>
      <c r="S14" s="140"/>
    </row>
    <row r="15" ht="18" customHeight="1" spans="1:19">
      <c r="A15" s="137"/>
      <c r="B15" s="138" t="s">
        <v>193</v>
      </c>
      <c r="C15" s="139" t="s">
        <v>194</v>
      </c>
      <c r="D15" s="82">
        <v>192000</v>
      </c>
      <c r="E15" s="82">
        <v>192000</v>
      </c>
      <c r="F15" s="82">
        <v>192000</v>
      </c>
      <c r="G15" s="82">
        <v>192000</v>
      </c>
      <c r="H15" s="140"/>
      <c r="I15" s="140"/>
      <c r="J15" s="140"/>
      <c r="K15" s="140"/>
      <c r="L15" s="140"/>
      <c r="M15" s="140"/>
      <c r="N15" s="140"/>
      <c r="O15" s="140"/>
      <c r="P15" s="140"/>
      <c r="Q15" s="140"/>
      <c r="R15" s="140"/>
      <c r="S15" s="140"/>
    </row>
    <row r="16" ht="18" customHeight="1" spans="1:19">
      <c r="A16" s="137"/>
      <c r="B16" s="138" t="s">
        <v>195</v>
      </c>
      <c r="C16" s="139" t="s">
        <v>196</v>
      </c>
      <c r="D16" s="82">
        <v>152577.34</v>
      </c>
      <c r="E16" s="82">
        <v>152577.34</v>
      </c>
      <c r="F16" s="82">
        <v>152577.34</v>
      </c>
      <c r="G16" s="82">
        <v>152577.34</v>
      </c>
      <c r="H16" s="140"/>
      <c r="I16" s="140"/>
      <c r="J16" s="140"/>
      <c r="K16" s="140"/>
      <c r="L16" s="140"/>
      <c r="M16" s="140"/>
      <c r="N16" s="140"/>
      <c r="O16" s="140"/>
      <c r="P16" s="140"/>
      <c r="Q16" s="140"/>
      <c r="R16" s="140"/>
      <c r="S16" s="140"/>
    </row>
    <row r="17" ht="18" customHeight="1" spans="1:19">
      <c r="A17" s="137"/>
      <c r="B17" s="138" t="s">
        <v>197</v>
      </c>
      <c r="C17" s="139" t="s">
        <v>198</v>
      </c>
      <c r="D17" s="82"/>
      <c r="E17" s="82"/>
      <c r="F17" s="82"/>
      <c r="G17" s="82"/>
      <c r="H17" s="140"/>
      <c r="I17" s="140"/>
      <c r="J17" s="140"/>
      <c r="K17" s="140"/>
      <c r="L17" s="140"/>
      <c r="M17" s="140"/>
      <c r="N17" s="140"/>
      <c r="O17" s="140"/>
      <c r="P17" s="140"/>
      <c r="Q17" s="140"/>
      <c r="R17" s="140"/>
      <c r="S17" s="140"/>
    </row>
    <row r="18" ht="18" customHeight="1" spans="1:19">
      <c r="A18" s="137"/>
      <c r="B18" s="138" t="s">
        <v>199</v>
      </c>
      <c r="C18" s="139" t="s">
        <v>200</v>
      </c>
      <c r="D18" s="82">
        <v>75038.4</v>
      </c>
      <c r="E18" s="82">
        <v>75038.4</v>
      </c>
      <c r="F18" s="82">
        <v>75038.4</v>
      </c>
      <c r="G18" s="82">
        <v>75038.4</v>
      </c>
      <c r="H18" s="140"/>
      <c r="I18" s="140"/>
      <c r="J18" s="140"/>
      <c r="K18" s="140"/>
      <c r="L18" s="140"/>
      <c r="M18" s="140"/>
      <c r="N18" s="140"/>
      <c r="O18" s="140"/>
      <c r="P18" s="140"/>
      <c r="Q18" s="140"/>
      <c r="R18" s="140"/>
      <c r="S18" s="140"/>
    </row>
    <row r="19" ht="18" customHeight="1" spans="1:19">
      <c r="A19" s="137"/>
      <c r="B19" s="138" t="s">
        <v>201</v>
      </c>
      <c r="C19" s="139" t="s">
        <v>202</v>
      </c>
      <c r="D19" s="82"/>
      <c r="E19" s="82"/>
      <c r="F19" s="82"/>
      <c r="G19" s="82"/>
      <c r="H19" s="140"/>
      <c r="I19" s="140"/>
      <c r="J19" s="140"/>
      <c r="K19" s="140"/>
      <c r="L19" s="140"/>
      <c r="M19" s="140"/>
      <c r="N19" s="140"/>
      <c r="O19" s="140"/>
      <c r="P19" s="140"/>
      <c r="Q19" s="140"/>
      <c r="R19" s="140"/>
      <c r="S19" s="140"/>
    </row>
    <row r="20" ht="18" customHeight="1" spans="1:19">
      <c r="A20" s="137"/>
      <c r="B20" s="138" t="s">
        <v>203</v>
      </c>
      <c r="C20" s="139" t="s">
        <v>204</v>
      </c>
      <c r="D20" s="82">
        <v>14274.35</v>
      </c>
      <c r="E20" s="82">
        <v>14274.35</v>
      </c>
      <c r="F20" s="82">
        <v>14274.35</v>
      </c>
      <c r="G20" s="82">
        <v>14274.35</v>
      </c>
      <c r="H20" s="140"/>
      <c r="I20" s="140"/>
      <c r="J20" s="140"/>
      <c r="K20" s="140"/>
      <c r="L20" s="140"/>
      <c r="M20" s="140"/>
      <c r="N20" s="140"/>
      <c r="O20" s="140"/>
      <c r="P20" s="140"/>
      <c r="Q20" s="140"/>
      <c r="R20" s="140"/>
      <c r="S20" s="140"/>
    </row>
    <row r="21" ht="18" customHeight="1" spans="1:19">
      <c r="A21" s="137"/>
      <c r="B21" s="138" t="s">
        <v>205</v>
      </c>
      <c r="C21" s="139" t="s">
        <v>206</v>
      </c>
      <c r="D21" s="82">
        <v>91546.4</v>
      </c>
      <c r="E21" s="82">
        <v>91546.4</v>
      </c>
      <c r="F21" s="82">
        <v>91546.4</v>
      </c>
      <c r="G21" s="82">
        <v>91546.4</v>
      </c>
      <c r="H21" s="140"/>
      <c r="I21" s="140"/>
      <c r="J21" s="140"/>
      <c r="K21" s="140"/>
      <c r="L21" s="140"/>
      <c r="M21" s="140"/>
      <c r="N21" s="140"/>
      <c r="O21" s="140"/>
      <c r="P21" s="140"/>
      <c r="Q21" s="140"/>
      <c r="R21" s="140"/>
      <c r="S21" s="140"/>
    </row>
    <row r="22" ht="18" customHeight="1" spans="1:19">
      <c r="A22" s="137"/>
      <c r="B22" s="138" t="s">
        <v>207</v>
      </c>
      <c r="C22" s="139" t="s">
        <v>208</v>
      </c>
      <c r="D22" s="141"/>
      <c r="E22" s="140"/>
      <c r="F22" s="140"/>
      <c r="G22" s="140"/>
      <c r="H22" s="140"/>
      <c r="I22" s="140"/>
      <c r="J22" s="140"/>
      <c r="K22" s="140"/>
      <c r="L22" s="140"/>
      <c r="M22" s="140"/>
      <c r="N22" s="140"/>
      <c r="O22" s="140"/>
      <c r="P22" s="140"/>
      <c r="Q22" s="140"/>
      <c r="R22" s="140"/>
      <c r="S22" s="140"/>
    </row>
    <row r="23" ht="18" customHeight="1" spans="1:19">
      <c r="A23" s="137"/>
      <c r="B23" s="138" t="s">
        <v>209</v>
      </c>
      <c r="C23" s="139" t="s">
        <v>210</v>
      </c>
      <c r="D23" s="82"/>
      <c r="E23" s="82"/>
      <c r="F23" s="82"/>
      <c r="G23" s="82"/>
      <c r="H23" s="140"/>
      <c r="I23" s="140"/>
      <c r="J23" s="140"/>
      <c r="K23" s="140"/>
      <c r="L23" s="140"/>
      <c r="M23" s="140"/>
      <c r="N23" s="140"/>
      <c r="O23" s="140"/>
      <c r="P23" s="140"/>
      <c r="Q23" s="140"/>
      <c r="R23" s="140"/>
      <c r="S23" s="140"/>
    </row>
    <row r="24" s="86" customFormat="1" ht="18" customHeight="1" spans="1:19">
      <c r="A24" s="133">
        <v>302</v>
      </c>
      <c r="B24" s="134"/>
      <c r="C24" s="135" t="s">
        <v>100</v>
      </c>
      <c r="D24" s="98">
        <f t="shared" ref="D24:G24" si="0">D25+D29+D30+D31+D34+D40+D48+D49</f>
        <v>109800</v>
      </c>
      <c r="E24" s="98">
        <f t="shared" si="0"/>
        <v>109800</v>
      </c>
      <c r="F24" s="98">
        <f t="shared" si="0"/>
        <v>109800</v>
      </c>
      <c r="G24" s="98">
        <f t="shared" si="0"/>
        <v>109800</v>
      </c>
      <c r="H24" s="136"/>
      <c r="I24" s="136"/>
      <c r="J24" s="136"/>
      <c r="K24" s="136"/>
      <c r="L24" s="136"/>
      <c r="M24" s="136"/>
      <c r="N24" s="136"/>
      <c r="O24" s="136"/>
      <c r="P24" s="136"/>
      <c r="Q24" s="136"/>
      <c r="R24" s="136"/>
      <c r="S24" s="136"/>
    </row>
    <row r="25" ht="18" customHeight="1" spans="1:19">
      <c r="A25" s="137"/>
      <c r="B25" s="138" t="s">
        <v>185</v>
      </c>
      <c r="C25" s="139" t="s">
        <v>211</v>
      </c>
      <c r="D25" s="82">
        <v>12600</v>
      </c>
      <c r="E25" s="82">
        <v>12600</v>
      </c>
      <c r="F25" s="82">
        <v>12600</v>
      </c>
      <c r="G25" s="82">
        <v>12600</v>
      </c>
      <c r="H25" s="140"/>
      <c r="I25" s="140"/>
      <c r="J25" s="140"/>
      <c r="K25" s="140"/>
      <c r="L25" s="140"/>
      <c r="M25" s="140"/>
      <c r="N25" s="140"/>
      <c r="O25" s="140"/>
      <c r="P25" s="140"/>
      <c r="Q25" s="140"/>
      <c r="R25" s="140"/>
      <c r="S25" s="140"/>
    </row>
    <row r="26" ht="18" customHeight="1" spans="1:19">
      <c r="A26" s="137"/>
      <c r="B26" s="138" t="s">
        <v>187</v>
      </c>
      <c r="C26" s="139" t="s">
        <v>212</v>
      </c>
      <c r="D26" s="82"/>
      <c r="E26" s="82"/>
      <c r="F26" s="82"/>
      <c r="G26" s="82"/>
      <c r="H26" s="140"/>
      <c r="I26" s="140"/>
      <c r="J26" s="140"/>
      <c r="K26" s="140"/>
      <c r="L26" s="140"/>
      <c r="M26" s="140"/>
      <c r="N26" s="140"/>
      <c r="O26" s="140"/>
      <c r="P26" s="140"/>
      <c r="Q26" s="140"/>
      <c r="R26" s="140"/>
      <c r="S26" s="140"/>
    </row>
    <row r="27" ht="18" customHeight="1" spans="1:19">
      <c r="A27" s="137"/>
      <c r="B27" s="138" t="s">
        <v>189</v>
      </c>
      <c r="C27" s="139" t="s">
        <v>213</v>
      </c>
      <c r="D27" s="82"/>
      <c r="E27" s="82"/>
      <c r="F27" s="82"/>
      <c r="G27" s="82"/>
      <c r="H27" s="140"/>
      <c r="I27" s="140"/>
      <c r="J27" s="140"/>
      <c r="K27" s="140"/>
      <c r="L27" s="140"/>
      <c r="M27" s="140"/>
      <c r="N27" s="140"/>
      <c r="O27" s="140"/>
      <c r="P27" s="140"/>
      <c r="Q27" s="140"/>
      <c r="R27" s="140"/>
      <c r="S27" s="140"/>
    </row>
    <row r="28" ht="18" customHeight="1" spans="1:19">
      <c r="A28" s="137"/>
      <c r="B28" s="138" t="s">
        <v>214</v>
      </c>
      <c r="C28" s="139" t="s">
        <v>215</v>
      </c>
      <c r="D28" s="82"/>
      <c r="E28" s="82"/>
      <c r="F28" s="82"/>
      <c r="G28" s="82"/>
      <c r="H28" s="140"/>
      <c r="I28" s="140"/>
      <c r="J28" s="140"/>
      <c r="K28" s="140"/>
      <c r="L28" s="140"/>
      <c r="M28" s="140"/>
      <c r="N28" s="140"/>
      <c r="O28" s="140"/>
      <c r="P28" s="140"/>
      <c r="Q28" s="140"/>
      <c r="R28" s="140"/>
      <c r="S28" s="140"/>
    </row>
    <row r="29" ht="18" customHeight="1" spans="1:19">
      <c r="A29" s="137"/>
      <c r="B29" s="138" t="s">
        <v>216</v>
      </c>
      <c r="C29" s="139" t="s">
        <v>217</v>
      </c>
      <c r="D29" s="82">
        <v>1000</v>
      </c>
      <c r="E29" s="82">
        <v>1000</v>
      </c>
      <c r="F29" s="82">
        <v>1000</v>
      </c>
      <c r="G29" s="82">
        <v>1000</v>
      </c>
      <c r="H29" s="140"/>
      <c r="I29" s="140"/>
      <c r="J29" s="140"/>
      <c r="K29" s="140"/>
      <c r="L29" s="140"/>
      <c r="M29" s="140"/>
      <c r="N29" s="140"/>
      <c r="O29" s="140"/>
      <c r="P29" s="140"/>
      <c r="Q29" s="140"/>
      <c r="R29" s="140"/>
      <c r="S29" s="140"/>
    </row>
    <row r="30" ht="18" customHeight="1" spans="1:19">
      <c r="A30" s="137"/>
      <c r="B30" s="138" t="s">
        <v>191</v>
      </c>
      <c r="C30" s="139" t="s">
        <v>218</v>
      </c>
      <c r="D30" s="82">
        <v>1000</v>
      </c>
      <c r="E30" s="82">
        <v>1000</v>
      </c>
      <c r="F30" s="82">
        <v>1000</v>
      </c>
      <c r="G30" s="82">
        <v>1000</v>
      </c>
      <c r="H30" s="140"/>
      <c r="I30" s="140"/>
      <c r="J30" s="140"/>
      <c r="K30" s="140"/>
      <c r="L30" s="140"/>
      <c r="M30" s="140"/>
      <c r="N30" s="140"/>
      <c r="O30" s="140"/>
      <c r="P30" s="140"/>
      <c r="Q30" s="140"/>
      <c r="R30" s="140"/>
      <c r="S30" s="140"/>
    </row>
    <row r="31" ht="18" customHeight="1" spans="1:19">
      <c r="A31" s="137"/>
      <c r="B31" s="138" t="s">
        <v>193</v>
      </c>
      <c r="C31" s="139" t="s">
        <v>219</v>
      </c>
      <c r="D31" s="82">
        <v>9000</v>
      </c>
      <c r="E31" s="82">
        <v>9000</v>
      </c>
      <c r="F31" s="82">
        <v>9000</v>
      </c>
      <c r="G31" s="82">
        <v>9000</v>
      </c>
      <c r="H31" s="140"/>
      <c r="I31" s="140"/>
      <c r="J31" s="140"/>
      <c r="K31" s="140"/>
      <c r="L31" s="140"/>
      <c r="M31" s="140"/>
      <c r="N31" s="140"/>
      <c r="O31" s="140"/>
      <c r="P31" s="140"/>
      <c r="Q31" s="140"/>
      <c r="R31" s="140"/>
      <c r="S31" s="140"/>
    </row>
    <row r="32" ht="18" customHeight="1" spans="1:19">
      <c r="A32" s="137"/>
      <c r="B32" s="138" t="s">
        <v>195</v>
      </c>
      <c r="C32" s="139" t="s">
        <v>220</v>
      </c>
      <c r="D32" s="82"/>
      <c r="E32" s="82"/>
      <c r="F32" s="82"/>
      <c r="G32" s="82"/>
      <c r="H32" s="140"/>
      <c r="I32" s="140"/>
      <c r="J32" s="140"/>
      <c r="K32" s="140"/>
      <c r="L32" s="140"/>
      <c r="M32" s="140"/>
      <c r="N32" s="140"/>
      <c r="O32" s="140"/>
      <c r="P32" s="140"/>
      <c r="Q32" s="140"/>
      <c r="R32" s="140"/>
      <c r="S32" s="140"/>
    </row>
    <row r="33" ht="18" customHeight="1" spans="1:19">
      <c r="A33" s="137"/>
      <c r="B33" s="138" t="s">
        <v>197</v>
      </c>
      <c r="C33" s="139" t="s">
        <v>221</v>
      </c>
      <c r="D33" s="82"/>
      <c r="E33" s="82"/>
      <c r="F33" s="82"/>
      <c r="G33" s="82"/>
      <c r="H33" s="140"/>
      <c r="I33" s="140"/>
      <c r="J33" s="140"/>
      <c r="K33" s="140"/>
      <c r="L33" s="140"/>
      <c r="M33" s="140"/>
      <c r="N33" s="140"/>
      <c r="O33" s="140"/>
      <c r="P33" s="140"/>
      <c r="Q33" s="140"/>
      <c r="R33" s="140"/>
      <c r="S33" s="140"/>
    </row>
    <row r="34" ht="18" customHeight="1" spans="1:19">
      <c r="A34" s="137"/>
      <c r="B34" s="138" t="s">
        <v>201</v>
      </c>
      <c r="C34" s="139" t="s">
        <v>222</v>
      </c>
      <c r="D34" s="82">
        <v>1000</v>
      </c>
      <c r="E34" s="82">
        <v>1000</v>
      </c>
      <c r="F34" s="82">
        <v>1000</v>
      </c>
      <c r="G34" s="82">
        <v>1000</v>
      </c>
      <c r="H34" s="140"/>
      <c r="I34" s="140"/>
      <c r="J34" s="140"/>
      <c r="K34" s="140"/>
      <c r="L34" s="140"/>
      <c r="M34" s="140"/>
      <c r="N34" s="140"/>
      <c r="O34" s="140"/>
      <c r="P34" s="140"/>
      <c r="Q34" s="140"/>
      <c r="R34" s="140"/>
      <c r="S34" s="140"/>
    </row>
    <row r="35" ht="18" customHeight="1" spans="1:19">
      <c r="A35" s="137"/>
      <c r="B35" s="138" t="s">
        <v>203</v>
      </c>
      <c r="C35" s="139" t="s">
        <v>223</v>
      </c>
      <c r="D35" s="82"/>
      <c r="E35" s="82"/>
      <c r="F35" s="82"/>
      <c r="G35" s="82"/>
      <c r="H35" s="140"/>
      <c r="I35" s="140"/>
      <c r="J35" s="140"/>
      <c r="K35" s="140"/>
      <c r="L35" s="140"/>
      <c r="M35" s="140"/>
      <c r="N35" s="140"/>
      <c r="O35" s="140"/>
      <c r="P35" s="140"/>
      <c r="Q35" s="140"/>
      <c r="R35" s="140"/>
      <c r="S35" s="140"/>
    </row>
    <row r="36" ht="18" customHeight="1" spans="1:19">
      <c r="A36" s="137"/>
      <c r="B36" s="138" t="s">
        <v>205</v>
      </c>
      <c r="C36" s="139" t="s">
        <v>224</v>
      </c>
      <c r="D36" s="82"/>
      <c r="E36" s="82"/>
      <c r="F36" s="82"/>
      <c r="G36" s="82"/>
      <c r="H36" s="140"/>
      <c r="I36" s="140"/>
      <c r="J36" s="140"/>
      <c r="K36" s="140"/>
      <c r="L36" s="140"/>
      <c r="M36" s="140"/>
      <c r="N36" s="140"/>
      <c r="O36" s="140"/>
      <c r="P36" s="140"/>
      <c r="Q36" s="140"/>
      <c r="R36" s="140"/>
      <c r="S36" s="140"/>
    </row>
    <row r="37" ht="18" customHeight="1" spans="1:19">
      <c r="A37" s="137"/>
      <c r="B37" s="138" t="s">
        <v>207</v>
      </c>
      <c r="C37" s="139" t="s">
        <v>225</v>
      </c>
      <c r="D37" s="82"/>
      <c r="E37" s="82"/>
      <c r="F37" s="82"/>
      <c r="G37" s="82"/>
      <c r="H37" s="140"/>
      <c r="I37" s="140"/>
      <c r="J37" s="140"/>
      <c r="K37" s="140"/>
      <c r="L37" s="140"/>
      <c r="M37" s="140"/>
      <c r="N37" s="140"/>
      <c r="O37" s="140"/>
      <c r="P37" s="140"/>
      <c r="Q37" s="140"/>
      <c r="R37" s="140"/>
      <c r="S37" s="140"/>
    </row>
    <row r="38" ht="18" customHeight="1" spans="1:19">
      <c r="A38" s="137"/>
      <c r="B38" s="138" t="s">
        <v>226</v>
      </c>
      <c r="C38" s="139" t="s">
        <v>227</v>
      </c>
      <c r="D38" s="82"/>
      <c r="E38" s="82"/>
      <c r="F38" s="82"/>
      <c r="G38" s="82"/>
      <c r="H38" s="140"/>
      <c r="I38" s="140"/>
      <c r="J38" s="140"/>
      <c r="K38" s="140"/>
      <c r="L38" s="140"/>
      <c r="M38" s="140"/>
      <c r="N38" s="140"/>
      <c r="O38" s="140"/>
      <c r="P38" s="140"/>
      <c r="Q38" s="140"/>
      <c r="R38" s="140"/>
      <c r="S38" s="140"/>
    </row>
    <row r="39" ht="18" customHeight="1" spans="1:19">
      <c r="A39" s="137"/>
      <c r="B39" s="138" t="s">
        <v>228</v>
      </c>
      <c r="C39" s="139" t="s">
        <v>229</v>
      </c>
      <c r="D39" s="82"/>
      <c r="E39" s="82"/>
      <c r="F39" s="82"/>
      <c r="G39" s="82"/>
      <c r="H39" s="140"/>
      <c r="I39" s="140"/>
      <c r="J39" s="140"/>
      <c r="K39" s="140"/>
      <c r="L39" s="140"/>
      <c r="M39" s="140"/>
      <c r="N39" s="140"/>
      <c r="O39" s="140"/>
      <c r="P39" s="140"/>
      <c r="Q39" s="140"/>
      <c r="R39" s="140"/>
      <c r="S39" s="140"/>
    </row>
    <row r="40" ht="18" customHeight="1" spans="1:19">
      <c r="A40" s="137"/>
      <c r="B40" s="138" t="s">
        <v>230</v>
      </c>
      <c r="C40" s="139" t="s">
        <v>231</v>
      </c>
      <c r="D40" s="82">
        <v>2400</v>
      </c>
      <c r="E40" s="82">
        <v>2400</v>
      </c>
      <c r="F40" s="82">
        <v>2400</v>
      </c>
      <c r="G40" s="82">
        <v>2400</v>
      </c>
      <c r="H40" s="140"/>
      <c r="I40" s="140"/>
      <c r="J40" s="140"/>
      <c r="K40" s="140"/>
      <c r="L40" s="140"/>
      <c r="M40" s="140"/>
      <c r="N40" s="140"/>
      <c r="O40" s="140"/>
      <c r="P40" s="140"/>
      <c r="Q40" s="140"/>
      <c r="R40" s="140"/>
      <c r="S40" s="140"/>
    </row>
    <row r="41" ht="18" customHeight="1" spans="1:19">
      <c r="A41" s="137"/>
      <c r="B41" s="138" t="s">
        <v>232</v>
      </c>
      <c r="C41" s="139" t="s">
        <v>233</v>
      </c>
      <c r="D41" s="82"/>
      <c r="E41" s="82"/>
      <c r="F41" s="82"/>
      <c r="G41" s="82"/>
      <c r="H41" s="140"/>
      <c r="I41" s="140"/>
      <c r="J41" s="140"/>
      <c r="K41" s="140"/>
      <c r="L41" s="140"/>
      <c r="M41" s="140"/>
      <c r="N41" s="140"/>
      <c r="O41" s="140"/>
      <c r="P41" s="140"/>
      <c r="Q41" s="140"/>
      <c r="R41" s="140"/>
      <c r="S41" s="140"/>
    </row>
    <row r="42" ht="18" customHeight="1" spans="1:19">
      <c r="A42" s="137"/>
      <c r="B42" s="138" t="s">
        <v>234</v>
      </c>
      <c r="C42" s="139" t="s">
        <v>235</v>
      </c>
      <c r="D42" s="82"/>
      <c r="E42" s="82"/>
      <c r="F42" s="82"/>
      <c r="G42" s="82"/>
      <c r="H42" s="140"/>
      <c r="I42" s="140"/>
      <c r="J42" s="140"/>
      <c r="K42" s="140"/>
      <c r="L42" s="140"/>
      <c r="M42" s="140"/>
      <c r="N42" s="140"/>
      <c r="O42" s="140"/>
      <c r="P42" s="140"/>
      <c r="Q42" s="140"/>
      <c r="R42" s="140"/>
      <c r="S42" s="140"/>
    </row>
    <row r="43" ht="18" customHeight="1" spans="1:19">
      <c r="A43" s="137"/>
      <c r="B43" s="138" t="s">
        <v>236</v>
      </c>
      <c r="C43" s="139" t="s">
        <v>237</v>
      </c>
      <c r="D43" s="82"/>
      <c r="E43" s="82"/>
      <c r="F43" s="82"/>
      <c r="G43" s="82"/>
      <c r="H43" s="140"/>
      <c r="I43" s="140"/>
      <c r="J43" s="140"/>
      <c r="K43" s="140"/>
      <c r="L43" s="140"/>
      <c r="M43" s="140"/>
      <c r="N43" s="140"/>
      <c r="O43" s="140"/>
      <c r="P43" s="140"/>
      <c r="Q43" s="140"/>
      <c r="R43" s="140"/>
      <c r="S43" s="140"/>
    </row>
    <row r="44" ht="18" customHeight="1" spans="1:19">
      <c r="A44" s="137"/>
      <c r="B44" s="138" t="s">
        <v>238</v>
      </c>
      <c r="C44" s="139" t="s">
        <v>239</v>
      </c>
      <c r="D44" s="82"/>
      <c r="E44" s="82"/>
      <c r="F44" s="82"/>
      <c r="G44" s="82"/>
      <c r="H44" s="140"/>
      <c r="I44" s="140"/>
      <c r="J44" s="140"/>
      <c r="K44" s="140"/>
      <c r="L44" s="140"/>
      <c r="M44" s="140"/>
      <c r="N44" s="140"/>
      <c r="O44" s="140"/>
      <c r="P44" s="140"/>
      <c r="Q44" s="140"/>
      <c r="R44" s="140"/>
      <c r="S44" s="140"/>
    </row>
    <row r="45" ht="18" customHeight="1" spans="1:19">
      <c r="A45" s="137"/>
      <c r="B45" s="138" t="s">
        <v>240</v>
      </c>
      <c r="C45" s="139" t="s">
        <v>241</v>
      </c>
      <c r="D45" s="82"/>
      <c r="E45" s="82"/>
      <c r="F45" s="82"/>
      <c r="G45" s="82"/>
      <c r="H45" s="140"/>
      <c r="I45" s="140"/>
      <c r="J45" s="140"/>
      <c r="K45" s="140"/>
      <c r="L45" s="140"/>
      <c r="M45" s="140"/>
      <c r="N45" s="140"/>
      <c r="O45" s="140"/>
      <c r="P45" s="140"/>
      <c r="Q45" s="140"/>
      <c r="R45" s="140"/>
      <c r="S45" s="140"/>
    </row>
    <row r="46" ht="18" customHeight="1" spans="1:19">
      <c r="A46" s="137"/>
      <c r="B46" s="138" t="s">
        <v>242</v>
      </c>
      <c r="C46" s="139" t="s">
        <v>243</v>
      </c>
      <c r="D46" s="82"/>
      <c r="E46" s="82"/>
      <c r="F46" s="82"/>
      <c r="G46" s="82"/>
      <c r="H46" s="140"/>
      <c r="I46" s="140"/>
      <c r="J46" s="140"/>
      <c r="K46" s="140"/>
      <c r="L46" s="140"/>
      <c r="M46" s="140"/>
      <c r="N46" s="140"/>
      <c r="O46" s="140"/>
      <c r="P46" s="140"/>
      <c r="Q46" s="140"/>
      <c r="R46" s="140"/>
      <c r="S46" s="140"/>
    </row>
    <row r="47" ht="18" customHeight="1" spans="1:19">
      <c r="A47" s="137"/>
      <c r="B47" s="138" t="s">
        <v>244</v>
      </c>
      <c r="C47" s="139" t="s">
        <v>245</v>
      </c>
      <c r="D47" s="82"/>
      <c r="E47" s="82"/>
      <c r="F47" s="82"/>
      <c r="G47" s="82"/>
      <c r="H47" s="140"/>
      <c r="I47" s="140"/>
      <c r="J47" s="140"/>
      <c r="K47" s="140"/>
      <c r="L47" s="140"/>
      <c r="M47" s="140"/>
      <c r="N47" s="140"/>
      <c r="O47" s="140"/>
      <c r="P47" s="140"/>
      <c r="Q47" s="140"/>
      <c r="R47" s="140"/>
      <c r="S47" s="140"/>
    </row>
    <row r="48" ht="18" customHeight="1" spans="1:19">
      <c r="A48" s="137"/>
      <c r="B48" s="138" t="s">
        <v>246</v>
      </c>
      <c r="C48" s="139" t="s">
        <v>247</v>
      </c>
      <c r="D48" s="82">
        <v>12000</v>
      </c>
      <c r="E48" s="82">
        <v>12000</v>
      </c>
      <c r="F48" s="82">
        <v>12000</v>
      </c>
      <c r="G48" s="82">
        <v>12000</v>
      </c>
      <c r="H48" s="140"/>
      <c r="I48" s="140"/>
      <c r="J48" s="140"/>
      <c r="K48" s="140"/>
      <c r="L48" s="140"/>
      <c r="M48" s="140"/>
      <c r="N48" s="140"/>
      <c r="O48" s="140"/>
      <c r="P48" s="140"/>
      <c r="Q48" s="140"/>
      <c r="R48" s="140"/>
      <c r="S48" s="140"/>
    </row>
    <row r="49" ht="18" customHeight="1" spans="1:19">
      <c r="A49" s="137"/>
      <c r="B49" s="138" t="s">
        <v>248</v>
      </c>
      <c r="C49" s="139" t="s">
        <v>249</v>
      </c>
      <c r="D49" s="82">
        <v>70800</v>
      </c>
      <c r="E49" s="82">
        <v>70800</v>
      </c>
      <c r="F49" s="82">
        <v>70800</v>
      </c>
      <c r="G49" s="82">
        <v>70800</v>
      </c>
      <c r="H49" s="140"/>
      <c r="I49" s="140"/>
      <c r="J49" s="140"/>
      <c r="K49" s="140"/>
      <c r="L49" s="140"/>
      <c r="M49" s="140"/>
      <c r="N49" s="140"/>
      <c r="O49" s="140"/>
      <c r="P49" s="140"/>
      <c r="Q49" s="140"/>
      <c r="R49" s="140"/>
      <c r="S49" s="140"/>
    </row>
    <row r="50" ht="18" customHeight="1" spans="1:19">
      <c r="A50" s="137"/>
      <c r="B50" s="138" t="s">
        <v>250</v>
      </c>
      <c r="C50" s="139" t="s">
        <v>251</v>
      </c>
      <c r="D50" s="141"/>
      <c r="E50" s="140"/>
      <c r="F50" s="140"/>
      <c r="G50" s="140"/>
      <c r="H50" s="140"/>
      <c r="I50" s="140"/>
      <c r="J50" s="140"/>
      <c r="K50" s="140"/>
      <c r="L50" s="140"/>
      <c r="M50" s="140"/>
      <c r="N50" s="140"/>
      <c r="O50" s="140"/>
      <c r="P50" s="140"/>
      <c r="Q50" s="140"/>
      <c r="R50" s="140"/>
      <c r="S50" s="140"/>
    </row>
    <row r="51" ht="18" customHeight="1" spans="1:19">
      <c r="A51" s="137"/>
      <c r="B51" s="138" t="s">
        <v>209</v>
      </c>
      <c r="C51" s="139" t="s">
        <v>252</v>
      </c>
      <c r="D51" s="141"/>
      <c r="E51" s="140"/>
      <c r="F51" s="140"/>
      <c r="G51" s="140"/>
      <c r="H51" s="140"/>
      <c r="I51" s="140"/>
      <c r="J51" s="140"/>
      <c r="K51" s="140"/>
      <c r="L51" s="140"/>
      <c r="M51" s="140"/>
      <c r="N51" s="140"/>
      <c r="O51" s="140"/>
      <c r="P51" s="140"/>
      <c r="Q51" s="140"/>
      <c r="R51" s="140"/>
      <c r="S51" s="140"/>
    </row>
    <row r="52" s="86" customFormat="1" ht="18" customHeight="1" spans="1:19">
      <c r="A52" s="133">
        <v>303</v>
      </c>
      <c r="B52" s="134"/>
      <c r="C52" s="135" t="s">
        <v>101</v>
      </c>
      <c r="D52" s="98">
        <f t="shared" ref="D52:G52" si="1">D53+D57</f>
        <v>423614.52</v>
      </c>
      <c r="E52" s="98">
        <f t="shared" si="1"/>
        <v>423614.52</v>
      </c>
      <c r="F52" s="98">
        <f t="shared" si="1"/>
        <v>423614.52</v>
      </c>
      <c r="G52" s="98">
        <f t="shared" si="1"/>
        <v>423614.52</v>
      </c>
      <c r="H52" s="136"/>
      <c r="I52" s="136"/>
      <c r="J52" s="136"/>
      <c r="K52" s="136"/>
      <c r="L52" s="136"/>
      <c r="M52" s="136"/>
      <c r="N52" s="136"/>
      <c r="O52" s="136"/>
      <c r="P52" s="136"/>
      <c r="Q52" s="136"/>
      <c r="R52" s="136"/>
      <c r="S52" s="136"/>
    </row>
    <row r="53" ht="18" customHeight="1" spans="1:19">
      <c r="A53" s="137"/>
      <c r="B53" s="138" t="s">
        <v>185</v>
      </c>
      <c r="C53" s="139" t="s">
        <v>253</v>
      </c>
      <c r="D53" s="82">
        <v>64371</v>
      </c>
      <c r="E53" s="82">
        <v>64371</v>
      </c>
      <c r="F53" s="82">
        <v>64371</v>
      </c>
      <c r="G53" s="82">
        <v>64371</v>
      </c>
      <c r="H53" s="140"/>
      <c r="I53" s="140"/>
      <c r="J53" s="140"/>
      <c r="K53" s="140"/>
      <c r="L53" s="140"/>
      <c r="M53" s="140"/>
      <c r="N53" s="140"/>
      <c r="O53" s="140"/>
      <c r="P53" s="140"/>
      <c r="Q53" s="140"/>
      <c r="R53" s="140"/>
      <c r="S53" s="140"/>
    </row>
    <row r="54" ht="18" customHeight="1" spans="1:19">
      <c r="A54" s="137"/>
      <c r="B54" s="138" t="s">
        <v>187</v>
      </c>
      <c r="C54" s="139" t="s">
        <v>254</v>
      </c>
      <c r="D54" s="82"/>
      <c r="E54" s="82"/>
      <c r="F54" s="82"/>
      <c r="G54" s="82"/>
      <c r="H54" s="140"/>
      <c r="I54" s="140"/>
      <c r="J54" s="140"/>
      <c r="K54" s="140"/>
      <c r="L54" s="140"/>
      <c r="M54" s="140"/>
      <c r="N54" s="140"/>
      <c r="O54" s="140"/>
      <c r="P54" s="140"/>
      <c r="Q54" s="140"/>
      <c r="R54" s="140"/>
      <c r="S54" s="140"/>
    </row>
    <row r="55" ht="18" customHeight="1" spans="1:19">
      <c r="A55" s="137"/>
      <c r="B55" s="138" t="s">
        <v>189</v>
      </c>
      <c r="C55" s="139" t="s">
        <v>255</v>
      </c>
      <c r="D55" s="82"/>
      <c r="E55" s="82"/>
      <c r="F55" s="82"/>
      <c r="G55" s="82"/>
      <c r="H55" s="140"/>
      <c r="I55" s="140"/>
      <c r="J55" s="140"/>
      <c r="K55" s="140"/>
      <c r="L55" s="140"/>
      <c r="M55" s="140"/>
      <c r="N55" s="140"/>
      <c r="O55" s="140"/>
      <c r="P55" s="140"/>
      <c r="Q55" s="140"/>
      <c r="R55" s="140"/>
      <c r="S55" s="140"/>
    </row>
    <row r="56" ht="18" customHeight="1" spans="1:19">
      <c r="A56" s="137"/>
      <c r="B56" s="138" t="s">
        <v>214</v>
      </c>
      <c r="C56" s="139" t="s">
        <v>256</v>
      </c>
      <c r="D56" s="82"/>
      <c r="E56" s="82"/>
      <c r="F56" s="82"/>
      <c r="G56" s="82"/>
      <c r="H56" s="140"/>
      <c r="I56" s="140"/>
      <c r="J56" s="140"/>
      <c r="K56" s="140"/>
      <c r="L56" s="140"/>
      <c r="M56" s="140"/>
      <c r="N56" s="140"/>
      <c r="O56" s="140"/>
      <c r="P56" s="140"/>
      <c r="Q56" s="140"/>
      <c r="R56" s="140"/>
      <c r="S56" s="140"/>
    </row>
    <row r="57" ht="18" customHeight="1" spans="1:19">
      <c r="A57" s="137"/>
      <c r="B57" s="138" t="s">
        <v>216</v>
      </c>
      <c r="C57" s="139" t="s">
        <v>257</v>
      </c>
      <c r="D57" s="82">
        <v>359243.52</v>
      </c>
      <c r="E57" s="82">
        <v>359243.52</v>
      </c>
      <c r="F57" s="82">
        <v>359243.52</v>
      </c>
      <c r="G57" s="82">
        <v>359243.52</v>
      </c>
      <c r="H57" s="140"/>
      <c r="I57" s="140"/>
      <c r="J57" s="140"/>
      <c r="K57" s="140"/>
      <c r="L57" s="140"/>
      <c r="M57" s="140"/>
      <c r="N57" s="140"/>
      <c r="O57" s="140"/>
      <c r="P57" s="140"/>
      <c r="Q57" s="140"/>
      <c r="R57" s="140"/>
      <c r="S57" s="140"/>
    </row>
    <row r="58" ht="18" customHeight="1" spans="1:19">
      <c r="A58" s="137"/>
      <c r="B58" s="138" t="s">
        <v>191</v>
      </c>
      <c r="C58" s="139" t="s">
        <v>258</v>
      </c>
      <c r="D58" s="82"/>
      <c r="E58" s="82"/>
      <c r="F58" s="82"/>
      <c r="G58" s="82"/>
      <c r="H58" s="140"/>
      <c r="I58" s="140"/>
      <c r="J58" s="140"/>
      <c r="K58" s="140"/>
      <c r="L58" s="140"/>
      <c r="M58" s="140"/>
      <c r="N58" s="140"/>
      <c r="O58" s="140"/>
      <c r="P58" s="140"/>
      <c r="Q58" s="140"/>
      <c r="R58" s="140"/>
      <c r="S58" s="140"/>
    </row>
    <row r="59" ht="18" customHeight="1" spans="1:19">
      <c r="A59" s="137"/>
      <c r="B59" s="138" t="s">
        <v>193</v>
      </c>
      <c r="C59" s="139" t="s">
        <v>259</v>
      </c>
      <c r="D59" s="82"/>
      <c r="E59" s="82"/>
      <c r="F59" s="82"/>
      <c r="G59" s="82"/>
      <c r="H59" s="140"/>
      <c r="I59" s="140"/>
      <c r="J59" s="140"/>
      <c r="K59" s="140"/>
      <c r="L59" s="140"/>
      <c r="M59" s="140"/>
      <c r="N59" s="140"/>
      <c r="O59" s="140"/>
      <c r="P59" s="140"/>
      <c r="Q59" s="140"/>
      <c r="R59" s="140"/>
      <c r="S59" s="140"/>
    </row>
    <row r="60" ht="18" customHeight="1" spans="1:19">
      <c r="A60" s="137"/>
      <c r="B60" s="138" t="s">
        <v>195</v>
      </c>
      <c r="C60" s="139" t="s">
        <v>260</v>
      </c>
      <c r="D60" s="82"/>
      <c r="E60" s="82"/>
      <c r="F60" s="82"/>
      <c r="G60" s="82"/>
      <c r="H60" s="140"/>
      <c r="I60" s="140"/>
      <c r="J60" s="140"/>
      <c r="K60" s="140"/>
      <c r="L60" s="140"/>
      <c r="M60" s="140"/>
      <c r="N60" s="140"/>
      <c r="O60" s="140"/>
      <c r="P60" s="140"/>
      <c r="Q60" s="140"/>
      <c r="R60" s="140"/>
      <c r="S60" s="140"/>
    </row>
    <row r="61" ht="18" customHeight="1" spans="1:19">
      <c r="A61" s="137"/>
      <c r="B61" s="138" t="s">
        <v>197</v>
      </c>
      <c r="C61" s="139" t="s">
        <v>261</v>
      </c>
      <c r="D61" s="82"/>
      <c r="E61" s="82"/>
      <c r="F61" s="82"/>
      <c r="G61" s="82"/>
      <c r="H61" s="140"/>
      <c r="I61" s="140"/>
      <c r="J61" s="140"/>
      <c r="K61" s="140"/>
      <c r="L61" s="140"/>
      <c r="M61" s="140"/>
      <c r="N61" s="140"/>
      <c r="O61" s="140"/>
      <c r="P61" s="140"/>
      <c r="Q61" s="140"/>
      <c r="R61" s="140"/>
      <c r="S61" s="140"/>
    </row>
    <row r="62" ht="18" customHeight="1" spans="1:19">
      <c r="A62" s="137"/>
      <c r="B62" s="138" t="s">
        <v>199</v>
      </c>
      <c r="C62" s="139" t="s">
        <v>262</v>
      </c>
      <c r="D62" s="141"/>
      <c r="E62" s="140"/>
      <c r="F62" s="140"/>
      <c r="G62" s="140"/>
      <c r="H62" s="140"/>
      <c r="I62" s="140"/>
      <c r="J62" s="140"/>
      <c r="K62" s="140"/>
      <c r="L62" s="140"/>
      <c r="M62" s="140"/>
      <c r="N62" s="140"/>
      <c r="O62" s="140"/>
      <c r="P62" s="140"/>
      <c r="Q62" s="140"/>
      <c r="R62" s="140"/>
      <c r="S62" s="140"/>
    </row>
    <row r="63" ht="18" customHeight="1" spans="1:19">
      <c r="A63" s="137"/>
      <c r="B63" s="138" t="s">
        <v>209</v>
      </c>
      <c r="C63" s="139" t="s">
        <v>263</v>
      </c>
      <c r="D63" s="141"/>
      <c r="E63" s="140"/>
      <c r="F63" s="140"/>
      <c r="G63" s="140"/>
      <c r="H63" s="140"/>
      <c r="I63" s="140"/>
      <c r="J63" s="140"/>
      <c r="K63" s="140"/>
      <c r="L63" s="140"/>
      <c r="M63" s="140"/>
      <c r="N63" s="140"/>
      <c r="O63" s="140"/>
      <c r="P63" s="140"/>
      <c r="Q63" s="140"/>
      <c r="R63" s="140"/>
      <c r="S63" s="140"/>
    </row>
  </sheetData>
  <mergeCells count="16">
    <mergeCell ref="A2:S2"/>
    <mergeCell ref="A3:C3"/>
    <mergeCell ref="R3:S3"/>
    <mergeCell ref="D4:S4"/>
    <mergeCell ref="E5:O5"/>
    <mergeCell ref="F6:M6"/>
    <mergeCell ref="A9:C9"/>
    <mergeCell ref="A6:A7"/>
    <mergeCell ref="B6:B7"/>
    <mergeCell ref="C4:C7"/>
    <mergeCell ref="D5:D7"/>
    <mergeCell ref="E6:E7"/>
    <mergeCell ref="N6:N7"/>
    <mergeCell ref="O6:O7"/>
    <mergeCell ref="A4:B5"/>
    <mergeCell ref="P5:S6"/>
  </mergeCells>
  <printOptions horizontalCentered="1"/>
  <pageMargins left="0.590277777777778" right="0.590277777777778" top="0.747916666666667" bottom="0.747916666666667" header="0.313888888888889" footer="0.313888888888889"/>
  <pageSetup paperSize="9" scale="63"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9"/>
  <sheetViews>
    <sheetView workbookViewId="0">
      <selection activeCell="G28" sqref="G28"/>
    </sheetView>
  </sheetViews>
  <sheetFormatPr defaultColWidth="9" defaultRowHeight="13.5" outlineLevelCol="6"/>
  <cols>
    <col min="1" max="3" width="6.38333333333333" customWidth="1"/>
    <col min="4" max="4" width="23.25" customWidth="1"/>
    <col min="5" max="7" width="14.75" customWidth="1"/>
  </cols>
  <sheetData>
    <row r="1" ht="38" customHeight="1" spans="1:7">
      <c r="A1" s="34" t="s">
        <v>264</v>
      </c>
      <c r="B1" s="34"/>
      <c r="C1" s="34"/>
      <c r="D1" s="34"/>
      <c r="E1" s="34"/>
      <c r="F1" s="34"/>
      <c r="G1" s="34"/>
    </row>
    <row r="2" spans="1:7">
      <c r="A2" s="35" t="s">
        <v>1</v>
      </c>
      <c r="B2" s="35"/>
      <c r="C2" s="35"/>
      <c r="D2" s="35"/>
      <c r="E2" s="32"/>
      <c r="F2" s="32"/>
      <c r="G2" s="58" t="s">
        <v>2</v>
      </c>
    </row>
    <row r="3" spans="1:7">
      <c r="A3" s="93" t="s">
        <v>265</v>
      </c>
      <c r="B3" s="93"/>
      <c r="C3" s="93"/>
      <c r="D3" s="93"/>
      <c r="E3" s="91" t="s">
        <v>266</v>
      </c>
      <c r="F3" s="92"/>
      <c r="G3" s="94"/>
    </row>
    <row r="4" spans="1:7">
      <c r="A4" s="95" t="s">
        <v>104</v>
      </c>
      <c r="B4" s="95" t="s">
        <v>105</v>
      </c>
      <c r="C4" s="95" t="s">
        <v>106</v>
      </c>
      <c r="D4" s="95" t="s">
        <v>267</v>
      </c>
      <c r="E4" s="39" t="s">
        <v>98</v>
      </c>
      <c r="F4" s="39" t="s">
        <v>92</v>
      </c>
      <c r="G4" s="39" t="s">
        <v>93</v>
      </c>
    </row>
    <row r="5" spans="1:7">
      <c r="A5" s="95" t="s">
        <v>114</v>
      </c>
      <c r="B5" s="95" t="s">
        <v>115</v>
      </c>
      <c r="C5" s="95" t="s">
        <v>116</v>
      </c>
      <c r="D5" s="95" t="s">
        <v>117</v>
      </c>
      <c r="E5" s="95" t="s">
        <v>118</v>
      </c>
      <c r="F5" s="95" t="s">
        <v>119</v>
      </c>
      <c r="G5" s="95" t="s">
        <v>120</v>
      </c>
    </row>
    <row r="6" spans="1:7">
      <c r="A6" s="105"/>
      <c r="B6" s="105"/>
      <c r="C6" s="105"/>
      <c r="D6" s="109" t="s">
        <v>268</v>
      </c>
      <c r="E6" s="102"/>
      <c r="F6" s="102"/>
      <c r="G6" s="102"/>
    </row>
    <row r="7" spans="1:7">
      <c r="A7" s="105"/>
      <c r="B7" s="105"/>
      <c r="C7" s="105"/>
      <c r="D7" s="105"/>
      <c r="E7" s="102"/>
      <c r="F7" s="102"/>
      <c r="G7" s="102"/>
    </row>
    <row r="8" ht="12" customHeight="1" spans="1:7">
      <c r="A8" s="105"/>
      <c r="B8" s="105"/>
      <c r="C8" s="105"/>
      <c r="D8" s="105"/>
      <c r="E8" s="102"/>
      <c r="F8" s="102"/>
      <c r="G8" s="102"/>
    </row>
    <row r="9" spans="1:7">
      <c r="A9" s="105"/>
      <c r="B9" s="105"/>
      <c r="C9" s="105"/>
      <c r="D9" s="105"/>
      <c r="E9" s="102"/>
      <c r="F9" s="102"/>
      <c r="G9" s="102"/>
    </row>
  </sheetData>
  <mergeCells count="4">
    <mergeCell ref="A1:G1"/>
    <mergeCell ref="A2:D2"/>
    <mergeCell ref="A3:D3"/>
    <mergeCell ref="E3:G3"/>
  </mergeCells>
  <pageMargins left="0.554166666666667" right="0.554166666666667" top="1" bottom="1" header="0.511805555555556" footer="0.511805555555556"/>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R114"/>
  <sheetViews>
    <sheetView workbookViewId="0">
      <selection activeCell="K16" sqref="K16"/>
    </sheetView>
  </sheetViews>
  <sheetFormatPr defaultColWidth="9" defaultRowHeight="13.5"/>
  <cols>
    <col min="1" max="1" width="10.75" customWidth="1"/>
    <col min="2" max="2" width="23.3833333333333" customWidth="1"/>
    <col min="3" max="3" width="22" customWidth="1"/>
    <col min="4" max="4" width="13.75" style="87" customWidth="1"/>
    <col min="5" max="5" width="8.875" customWidth="1"/>
    <col min="12" max="12" width="26.8833333333333" customWidth="1"/>
    <col min="13" max="14" width="13.75" customWidth="1"/>
  </cols>
  <sheetData>
    <row r="1" ht="20.1" customHeight="1" spans="1:5">
      <c r="A1" s="88"/>
      <c r="B1" s="88"/>
      <c r="C1" s="88"/>
      <c r="D1" s="89"/>
      <c r="E1" s="88"/>
    </row>
    <row r="2" ht="20.25" spans="1:18">
      <c r="A2" s="34" t="s">
        <v>269</v>
      </c>
      <c r="B2" s="34"/>
      <c r="C2" s="34"/>
      <c r="D2" s="34"/>
      <c r="E2" s="34"/>
      <c r="F2" s="34"/>
      <c r="G2" s="34"/>
      <c r="H2" s="34"/>
      <c r="I2" s="34"/>
      <c r="J2" s="34"/>
      <c r="K2" s="34"/>
      <c r="L2" s="34"/>
      <c r="M2" s="34"/>
      <c r="N2" s="34"/>
      <c r="O2" s="34"/>
      <c r="P2" s="34"/>
      <c r="Q2" s="34"/>
      <c r="R2" s="34"/>
    </row>
    <row r="3" ht="39.95" customHeight="1" spans="1:18">
      <c r="A3" s="35" t="s">
        <v>1</v>
      </c>
      <c r="B3" s="35"/>
      <c r="C3" s="35"/>
      <c r="D3" s="90"/>
      <c r="E3" s="32"/>
      <c r="F3" s="32"/>
      <c r="G3" s="32"/>
      <c r="H3" s="32"/>
      <c r="I3" s="32"/>
      <c r="J3" s="104"/>
      <c r="K3" s="104"/>
      <c r="L3" s="104"/>
      <c r="M3" s="32"/>
      <c r="N3" s="32"/>
      <c r="O3" s="32"/>
      <c r="P3" s="32"/>
      <c r="Q3" s="32"/>
      <c r="R3" s="58" t="s">
        <v>2</v>
      </c>
    </row>
    <row r="4" ht="20.1" customHeight="1" spans="1:18">
      <c r="A4" s="91" t="s">
        <v>4</v>
      </c>
      <c r="B4" s="92"/>
      <c r="C4" s="92"/>
      <c r="D4" s="92"/>
      <c r="E4" s="92"/>
      <c r="F4" s="92"/>
      <c r="G4" s="92"/>
      <c r="H4" s="92"/>
      <c r="I4" s="94"/>
      <c r="J4" s="39" t="s">
        <v>4</v>
      </c>
      <c r="K4" s="39"/>
      <c r="L4" s="39"/>
      <c r="M4" s="39"/>
      <c r="N4" s="39"/>
      <c r="O4" s="39"/>
      <c r="P4" s="39"/>
      <c r="Q4" s="39"/>
      <c r="R4" s="39"/>
    </row>
    <row r="5" ht="30" customHeight="1" spans="1:18">
      <c r="A5" s="93" t="s">
        <v>270</v>
      </c>
      <c r="B5" s="93"/>
      <c r="C5" s="93"/>
      <c r="D5" s="91" t="s">
        <v>171</v>
      </c>
      <c r="E5" s="92"/>
      <c r="F5" s="94"/>
      <c r="G5" s="91" t="s">
        <v>271</v>
      </c>
      <c r="H5" s="92"/>
      <c r="I5" s="94"/>
      <c r="J5" s="93" t="s">
        <v>272</v>
      </c>
      <c r="K5" s="93"/>
      <c r="L5" s="93"/>
      <c r="M5" s="91" t="s">
        <v>171</v>
      </c>
      <c r="N5" s="92"/>
      <c r="O5" s="94"/>
      <c r="P5" s="91" t="s">
        <v>271</v>
      </c>
      <c r="Q5" s="92"/>
      <c r="R5" s="94"/>
    </row>
    <row r="6" spans="1:18">
      <c r="A6" s="95" t="s">
        <v>104</v>
      </c>
      <c r="B6" s="95" t="s">
        <v>105</v>
      </c>
      <c r="C6" s="95" t="s">
        <v>267</v>
      </c>
      <c r="D6" s="39" t="s">
        <v>102</v>
      </c>
      <c r="E6" s="39" t="s">
        <v>92</v>
      </c>
      <c r="F6" s="39" t="s">
        <v>93</v>
      </c>
      <c r="G6" s="39" t="s">
        <v>102</v>
      </c>
      <c r="H6" s="39" t="s">
        <v>92</v>
      </c>
      <c r="I6" s="39" t="s">
        <v>93</v>
      </c>
      <c r="J6" s="95" t="s">
        <v>104</v>
      </c>
      <c r="K6" s="95" t="s">
        <v>105</v>
      </c>
      <c r="L6" s="95" t="s">
        <v>267</v>
      </c>
      <c r="M6" s="39" t="s">
        <v>102</v>
      </c>
      <c r="N6" s="39" t="s">
        <v>92</v>
      </c>
      <c r="O6" s="39" t="s">
        <v>93</v>
      </c>
      <c r="P6" s="39" t="s">
        <v>102</v>
      </c>
      <c r="Q6" s="39" t="s">
        <v>92</v>
      </c>
      <c r="R6" s="39" t="s">
        <v>93</v>
      </c>
    </row>
    <row r="7" spans="1:18">
      <c r="A7" s="95" t="s">
        <v>114</v>
      </c>
      <c r="B7" s="95" t="s">
        <v>115</v>
      </c>
      <c r="C7" s="95" t="s">
        <v>116</v>
      </c>
      <c r="D7" s="95" t="s">
        <v>117</v>
      </c>
      <c r="E7" s="95" t="s">
        <v>118</v>
      </c>
      <c r="F7" s="95" t="s">
        <v>119</v>
      </c>
      <c r="G7" s="95" t="s">
        <v>120</v>
      </c>
      <c r="H7" s="95" t="s">
        <v>121</v>
      </c>
      <c r="I7" s="95" t="s">
        <v>122</v>
      </c>
      <c r="J7" s="95" t="s">
        <v>123</v>
      </c>
      <c r="K7" s="95" t="s">
        <v>124</v>
      </c>
      <c r="L7" s="95" t="s">
        <v>125</v>
      </c>
      <c r="M7" s="95" t="s">
        <v>126</v>
      </c>
      <c r="N7" s="95" t="s">
        <v>127</v>
      </c>
      <c r="O7" s="95" t="s">
        <v>128</v>
      </c>
      <c r="P7" s="95" t="s">
        <v>129</v>
      </c>
      <c r="Q7" s="95" t="s">
        <v>130</v>
      </c>
      <c r="R7" s="95" t="s">
        <v>131</v>
      </c>
    </row>
    <row r="8" s="86" customFormat="1" spans="1:18">
      <c r="A8" s="96" t="s">
        <v>273</v>
      </c>
      <c r="B8" s="96" t="s">
        <v>274</v>
      </c>
      <c r="C8" s="97" t="s">
        <v>275</v>
      </c>
      <c r="D8" s="98">
        <f>D9+D10+D11</f>
        <v>1419269.37</v>
      </c>
      <c r="E8" s="99"/>
      <c r="F8" s="99"/>
      <c r="G8" s="99"/>
      <c r="H8" s="99"/>
      <c r="I8" s="99"/>
      <c r="J8" s="96" t="s">
        <v>276</v>
      </c>
      <c r="K8" s="96" t="s">
        <v>274</v>
      </c>
      <c r="L8" s="97" t="s">
        <v>99</v>
      </c>
      <c r="M8" s="98">
        <f>M9+M10+M11+M13+M14+M16+M18+M19</f>
        <v>1419269.37</v>
      </c>
      <c r="N8" s="98">
        <f>N9+N10+N11+N13+N14+N16+N18+N19</f>
        <v>1419269.37</v>
      </c>
      <c r="O8" s="99"/>
      <c r="P8" s="99"/>
      <c r="Q8" s="99"/>
      <c r="R8" s="99"/>
    </row>
    <row r="9" spans="1:18">
      <c r="A9" s="100"/>
      <c r="B9" s="100" t="s">
        <v>185</v>
      </c>
      <c r="C9" s="101" t="s">
        <v>277</v>
      </c>
      <c r="D9" s="82">
        <v>1085832.88</v>
      </c>
      <c r="E9" s="102"/>
      <c r="F9" s="102"/>
      <c r="G9" s="102"/>
      <c r="H9" s="102"/>
      <c r="I9" s="102"/>
      <c r="J9" s="100"/>
      <c r="K9" s="100" t="s">
        <v>185</v>
      </c>
      <c r="L9" s="101" t="s">
        <v>278</v>
      </c>
      <c r="M9" s="82">
        <v>314954.4</v>
      </c>
      <c r="N9" s="82">
        <v>314954.4</v>
      </c>
      <c r="O9" s="102"/>
      <c r="P9" s="102"/>
      <c r="Q9" s="102"/>
      <c r="R9" s="102"/>
    </row>
    <row r="10" spans="1:18">
      <c r="A10" s="100"/>
      <c r="B10" s="100" t="s">
        <v>187</v>
      </c>
      <c r="C10" s="101" t="s">
        <v>279</v>
      </c>
      <c r="D10" s="82">
        <f>M14+M16+M18</f>
        <v>241890.09</v>
      </c>
      <c r="E10" s="102"/>
      <c r="F10" s="102"/>
      <c r="G10" s="102"/>
      <c r="H10" s="102"/>
      <c r="I10" s="102"/>
      <c r="J10" s="100"/>
      <c r="K10" s="100" t="s">
        <v>187</v>
      </c>
      <c r="L10" s="101" t="s">
        <v>280</v>
      </c>
      <c r="M10" s="82">
        <v>552632.28</v>
      </c>
      <c r="N10" s="82">
        <v>552632.28</v>
      </c>
      <c r="O10" s="102"/>
      <c r="P10" s="102"/>
      <c r="Q10" s="102"/>
      <c r="R10" s="102"/>
    </row>
    <row r="11" spans="1:18">
      <c r="A11" s="100"/>
      <c r="B11" s="100" t="s">
        <v>189</v>
      </c>
      <c r="C11" s="101" t="s">
        <v>163</v>
      </c>
      <c r="D11" s="82">
        <f>M19</f>
        <v>91546.4</v>
      </c>
      <c r="E11" s="102"/>
      <c r="F11" s="102"/>
      <c r="G11" s="102"/>
      <c r="H11" s="102"/>
      <c r="I11" s="102"/>
      <c r="J11" s="100"/>
      <c r="K11" s="100" t="s">
        <v>189</v>
      </c>
      <c r="L11" s="101" t="s">
        <v>281</v>
      </c>
      <c r="M11" s="82">
        <v>26246.2</v>
      </c>
      <c r="N11" s="82">
        <v>26246.2</v>
      </c>
      <c r="O11" s="102"/>
      <c r="P11" s="102"/>
      <c r="Q11" s="102"/>
      <c r="R11" s="102"/>
    </row>
    <row r="12" spans="1:18">
      <c r="A12" s="100"/>
      <c r="B12" s="100" t="s">
        <v>209</v>
      </c>
      <c r="C12" s="101" t="s">
        <v>282</v>
      </c>
      <c r="D12" s="82"/>
      <c r="E12" s="102"/>
      <c r="F12" s="102"/>
      <c r="G12" s="102"/>
      <c r="H12" s="102"/>
      <c r="I12" s="102"/>
      <c r="J12" s="100"/>
      <c r="K12" s="100" t="s">
        <v>191</v>
      </c>
      <c r="L12" s="101" t="s">
        <v>283</v>
      </c>
      <c r="M12" s="82"/>
      <c r="N12" s="82"/>
      <c r="O12" s="102"/>
      <c r="P12" s="102"/>
      <c r="Q12" s="102"/>
      <c r="R12" s="102"/>
    </row>
    <row r="13" spans="1:18">
      <c r="A13" s="96" t="s">
        <v>284</v>
      </c>
      <c r="B13" s="96" t="s">
        <v>274</v>
      </c>
      <c r="C13" s="97" t="s">
        <v>285</v>
      </c>
      <c r="D13" s="98">
        <f>D14+D19+D21+D23</f>
        <v>109800</v>
      </c>
      <c r="E13" s="102"/>
      <c r="F13" s="102"/>
      <c r="G13" s="102"/>
      <c r="H13" s="102"/>
      <c r="I13" s="102"/>
      <c r="J13" s="100"/>
      <c r="K13" s="100" t="s">
        <v>193</v>
      </c>
      <c r="L13" s="101" t="s">
        <v>286</v>
      </c>
      <c r="M13" s="82">
        <v>192000</v>
      </c>
      <c r="N13" s="82">
        <v>192000</v>
      </c>
      <c r="O13" s="102"/>
      <c r="P13" s="102"/>
      <c r="Q13" s="102"/>
      <c r="R13" s="102"/>
    </row>
    <row r="14" spans="1:18">
      <c r="A14" s="100"/>
      <c r="B14" s="100" t="s">
        <v>185</v>
      </c>
      <c r="C14" s="101" t="s">
        <v>287</v>
      </c>
      <c r="D14" s="82">
        <f>M23+M27+M28+M29+M32+M47</f>
        <v>95400</v>
      </c>
      <c r="E14" s="102"/>
      <c r="F14" s="102"/>
      <c r="G14" s="102"/>
      <c r="H14" s="102"/>
      <c r="I14" s="102"/>
      <c r="J14" s="100"/>
      <c r="K14" s="100" t="s">
        <v>195</v>
      </c>
      <c r="L14" s="101" t="s">
        <v>288</v>
      </c>
      <c r="M14" s="82">
        <v>152577.34</v>
      </c>
      <c r="N14" s="82">
        <v>152577.34</v>
      </c>
      <c r="O14" s="102"/>
      <c r="P14" s="102"/>
      <c r="Q14" s="102"/>
      <c r="R14" s="102"/>
    </row>
    <row r="15" spans="1:18">
      <c r="A15" s="100"/>
      <c r="B15" s="100" t="s">
        <v>187</v>
      </c>
      <c r="C15" s="101" t="s">
        <v>289</v>
      </c>
      <c r="D15" s="82"/>
      <c r="E15" s="102"/>
      <c r="F15" s="102"/>
      <c r="G15" s="102"/>
      <c r="H15" s="102"/>
      <c r="I15" s="102"/>
      <c r="J15" s="100"/>
      <c r="K15" s="100" t="s">
        <v>197</v>
      </c>
      <c r="L15" s="101" t="s">
        <v>290</v>
      </c>
      <c r="M15" s="82"/>
      <c r="N15" s="82"/>
      <c r="O15" s="102"/>
      <c r="P15" s="102"/>
      <c r="Q15" s="102"/>
      <c r="R15" s="102"/>
    </row>
    <row r="16" spans="1:18">
      <c r="A16" s="100"/>
      <c r="B16" s="100" t="s">
        <v>189</v>
      </c>
      <c r="C16" s="101" t="s">
        <v>291</v>
      </c>
      <c r="D16" s="82"/>
      <c r="E16" s="102"/>
      <c r="F16" s="102"/>
      <c r="G16" s="102"/>
      <c r="H16" s="102"/>
      <c r="I16" s="102"/>
      <c r="J16" s="100"/>
      <c r="K16" s="100" t="s">
        <v>199</v>
      </c>
      <c r="L16" s="101" t="s">
        <v>292</v>
      </c>
      <c r="M16" s="82">
        <v>75038.4</v>
      </c>
      <c r="N16" s="82">
        <v>75038.4</v>
      </c>
      <c r="O16" s="102"/>
      <c r="P16" s="102"/>
      <c r="Q16" s="102"/>
      <c r="R16" s="102"/>
    </row>
    <row r="17" spans="1:18">
      <c r="A17" s="100"/>
      <c r="B17" s="100" t="s">
        <v>214</v>
      </c>
      <c r="C17" s="101" t="s">
        <v>293</v>
      </c>
      <c r="D17" s="82"/>
      <c r="E17" s="102"/>
      <c r="F17" s="102"/>
      <c r="G17" s="102"/>
      <c r="H17" s="102"/>
      <c r="I17" s="102"/>
      <c r="J17" s="100"/>
      <c r="K17" s="100" t="s">
        <v>201</v>
      </c>
      <c r="L17" s="101" t="s">
        <v>294</v>
      </c>
      <c r="M17" s="82"/>
      <c r="N17" s="82"/>
      <c r="O17" s="102"/>
      <c r="P17" s="102"/>
      <c r="Q17" s="102"/>
      <c r="R17" s="102"/>
    </row>
    <row r="18" spans="1:18">
      <c r="A18" s="100"/>
      <c r="B18" s="100" t="s">
        <v>216</v>
      </c>
      <c r="C18" s="101" t="s">
        <v>295</v>
      </c>
      <c r="D18" s="82"/>
      <c r="E18" s="102"/>
      <c r="F18" s="102"/>
      <c r="G18" s="102"/>
      <c r="H18" s="102"/>
      <c r="I18" s="102"/>
      <c r="J18" s="100"/>
      <c r="K18" s="100" t="s">
        <v>203</v>
      </c>
      <c r="L18" s="101" t="s">
        <v>296</v>
      </c>
      <c r="M18" s="82">
        <v>14274.35</v>
      </c>
      <c r="N18" s="82">
        <v>14274.35</v>
      </c>
      <c r="O18" s="102"/>
      <c r="P18" s="102"/>
      <c r="Q18" s="102"/>
      <c r="R18" s="102"/>
    </row>
    <row r="19" spans="1:18">
      <c r="A19" s="100"/>
      <c r="B19" s="100" t="s">
        <v>191</v>
      </c>
      <c r="C19" s="101" t="s">
        <v>297</v>
      </c>
      <c r="D19" s="82">
        <f>M38</f>
        <v>2400</v>
      </c>
      <c r="E19" s="102"/>
      <c r="F19" s="102"/>
      <c r="G19" s="102"/>
      <c r="H19" s="102"/>
      <c r="I19" s="102"/>
      <c r="J19" s="100"/>
      <c r="K19" s="100" t="s">
        <v>205</v>
      </c>
      <c r="L19" s="101" t="s">
        <v>163</v>
      </c>
      <c r="M19" s="82">
        <v>91546.4</v>
      </c>
      <c r="N19" s="82">
        <v>91546.4</v>
      </c>
      <c r="O19" s="102"/>
      <c r="P19" s="102"/>
      <c r="Q19" s="102"/>
      <c r="R19" s="102"/>
    </row>
    <row r="20" ht="12" customHeight="1" spans="1:18">
      <c r="A20" s="100"/>
      <c r="B20" s="100" t="s">
        <v>193</v>
      </c>
      <c r="C20" s="101" t="s">
        <v>298</v>
      </c>
      <c r="D20" s="82"/>
      <c r="E20" s="102"/>
      <c r="F20" s="102"/>
      <c r="G20" s="102"/>
      <c r="H20" s="102"/>
      <c r="I20" s="102"/>
      <c r="J20" s="100"/>
      <c r="K20" s="100" t="s">
        <v>207</v>
      </c>
      <c r="L20" s="101" t="s">
        <v>299</v>
      </c>
      <c r="M20" s="102"/>
      <c r="N20" s="102"/>
      <c r="O20" s="102"/>
      <c r="P20" s="102"/>
      <c r="Q20" s="102"/>
      <c r="R20" s="102"/>
    </row>
    <row r="21" spans="1:18">
      <c r="A21" s="100"/>
      <c r="B21" s="100" t="s">
        <v>195</v>
      </c>
      <c r="C21" s="101" t="s">
        <v>300</v>
      </c>
      <c r="D21" s="82">
        <f>M46</f>
        <v>12000</v>
      </c>
      <c r="E21" s="102"/>
      <c r="F21" s="102"/>
      <c r="G21" s="102"/>
      <c r="H21" s="102"/>
      <c r="I21" s="102"/>
      <c r="J21" s="100"/>
      <c r="K21" s="100" t="s">
        <v>209</v>
      </c>
      <c r="L21" s="101" t="s">
        <v>282</v>
      </c>
      <c r="M21" s="102"/>
      <c r="N21" s="102"/>
      <c r="O21" s="102"/>
      <c r="P21" s="102"/>
      <c r="Q21" s="102"/>
      <c r="R21" s="102"/>
    </row>
    <row r="22" spans="1:18">
      <c r="A22" s="100"/>
      <c r="B22" s="100" t="s">
        <v>197</v>
      </c>
      <c r="C22" s="101" t="s">
        <v>301</v>
      </c>
      <c r="D22" s="82"/>
      <c r="E22" s="102"/>
      <c r="F22" s="102"/>
      <c r="G22" s="102"/>
      <c r="H22" s="102"/>
      <c r="I22" s="102"/>
      <c r="J22" s="96" t="s">
        <v>302</v>
      </c>
      <c r="K22" s="96" t="s">
        <v>274</v>
      </c>
      <c r="L22" s="97" t="s">
        <v>100</v>
      </c>
      <c r="M22" s="98">
        <f>M23+M27+M28+M29+M32+M38+M46+M47</f>
        <v>109800</v>
      </c>
      <c r="N22" s="98">
        <f>N23+N27+N28+N29+N32+N38+N46+N47</f>
        <v>109800</v>
      </c>
      <c r="O22" s="102"/>
      <c r="P22" s="102"/>
      <c r="Q22" s="102"/>
      <c r="R22" s="102"/>
    </row>
    <row r="23" spans="1:18">
      <c r="A23" s="100"/>
      <c r="B23" s="100" t="s">
        <v>209</v>
      </c>
      <c r="C23" s="101" t="s">
        <v>303</v>
      </c>
      <c r="D23" s="82"/>
      <c r="E23" s="102"/>
      <c r="F23" s="102"/>
      <c r="G23" s="102"/>
      <c r="H23" s="102"/>
      <c r="I23" s="102"/>
      <c r="J23" s="100"/>
      <c r="K23" s="100" t="s">
        <v>185</v>
      </c>
      <c r="L23" s="101" t="s">
        <v>304</v>
      </c>
      <c r="M23" s="82">
        <v>12600</v>
      </c>
      <c r="N23" s="82">
        <v>12600</v>
      </c>
      <c r="O23" s="102"/>
      <c r="P23" s="102"/>
      <c r="Q23" s="102"/>
      <c r="R23" s="102"/>
    </row>
    <row r="24" spans="1:18">
      <c r="A24" s="96" t="s">
        <v>305</v>
      </c>
      <c r="B24" s="96" t="s">
        <v>274</v>
      </c>
      <c r="C24" s="97" t="s">
        <v>306</v>
      </c>
      <c r="D24" s="103"/>
      <c r="E24" s="102"/>
      <c r="F24" s="102"/>
      <c r="G24" s="102"/>
      <c r="H24" s="102"/>
      <c r="I24" s="102"/>
      <c r="J24" s="100"/>
      <c r="K24" s="100" t="s">
        <v>187</v>
      </c>
      <c r="L24" s="101" t="s">
        <v>307</v>
      </c>
      <c r="M24" s="82"/>
      <c r="N24" s="82"/>
      <c r="O24" s="102"/>
      <c r="P24" s="102"/>
      <c r="Q24" s="102"/>
      <c r="R24" s="102"/>
    </row>
    <row r="25" spans="1:18">
      <c r="A25" s="100"/>
      <c r="B25" s="100" t="s">
        <v>185</v>
      </c>
      <c r="C25" s="101" t="s">
        <v>308</v>
      </c>
      <c r="D25" s="103"/>
      <c r="E25" s="102"/>
      <c r="F25" s="102"/>
      <c r="G25" s="102"/>
      <c r="H25" s="102"/>
      <c r="I25" s="102"/>
      <c r="J25" s="100"/>
      <c r="K25" s="100" t="s">
        <v>189</v>
      </c>
      <c r="L25" s="101" t="s">
        <v>309</v>
      </c>
      <c r="M25" s="82"/>
      <c r="N25" s="82"/>
      <c r="O25" s="102"/>
      <c r="P25" s="102"/>
      <c r="Q25" s="102"/>
      <c r="R25" s="102"/>
    </row>
    <row r="26" spans="1:18">
      <c r="A26" s="100"/>
      <c r="B26" s="100" t="s">
        <v>187</v>
      </c>
      <c r="C26" s="101" t="s">
        <v>310</v>
      </c>
      <c r="D26" s="103"/>
      <c r="E26" s="102"/>
      <c r="F26" s="102"/>
      <c r="G26" s="102"/>
      <c r="H26" s="102"/>
      <c r="I26" s="102"/>
      <c r="J26" s="100"/>
      <c r="K26" s="100" t="s">
        <v>214</v>
      </c>
      <c r="L26" s="101" t="s">
        <v>311</v>
      </c>
      <c r="M26" s="82"/>
      <c r="N26" s="82"/>
      <c r="O26" s="102"/>
      <c r="P26" s="102"/>
      <c r="Q26" s="102"/>
      <c r="R26" s="102"/>
    </row>
    <row r="27" spans="1:18">
      <c r="A27" s="100"/>
      <c r="B27" s="100" t="s">
        <v>189</v>
      </c>
      <c r="C27" s="101" t="s">
        <v>312</v>
      </c>
      <c r="D27" s="103"/>
      <c r="E27" s="102"/>
      <c r="F27" s="102"/>
      <c r="G27" s="102"/>
      <c r="H27" s="102"/>
      <c r="I27" s="102"/>
      <c r="J27" s="100"/>
      <c r="K27" s="100" t="s">
        <v>216</v>
      </c>
      <c r="L27" s="101" t="s">
        <v>313</v>
      </c>
      <c r="M27" s="82">
        <v>1000</v>
      </c>
      <c r="N27" s="82">
        <v>1000</v>
      </c>
      <c r="O27" s="102"/>
      <c r="P27" s="102"/>
      <c r="Q27" s="102"/>
      <c r="R27" s="102"/>
    </row>
    <row r="28" spans="1:18">
      <c r="A28" s="100"/>
      <c r="B28" s="100" t="s">
        <v>216</v>
      </c>
      <c r="C28" s="101" t="s">
        <v>314</v>
      </c>
      <c r="D28" s="103"/>
      <c r="E28" s="102"/>
      <c r="F28" s="102"/>
      <c r="G28" s="102"/>
      <c r="H28" s="102"/>
      <c r="I28" s="102"/>
      <c r="J28" s="100"/>
      <c r="K28" s="100" t="s">
        <v>191</v>
      </c>
      <c r="L28" s="101" t="s">
        <v>315</v>
      </c>
      <c r="M28" s="82">
        <v>1000</v>
      </c>
      <c r="N28" s="82">
        <v>1000</v>
      </c>
      <c r="O28" s="102"/>
      <c r="P28" s="102"/>
      <c r="Q28" s="102"/>
      <c r="R28" s="102"/>
    </row>
    <row r="29" spans="1:18">
      <c r="A29" s="100"/>
      <c r="B29" s="100" t="s">
        <v>191</v>
      </c>
      <c r="C29" s="101" t="s">
        <v>316</v>
      </c>
      <c r="D29" s="103"/>
      <c r="E29" s="102"/>
      <c r="F29" s="102"/>
      <c r="G29" s="102"/>
      <c r="H29" s="102"/>
      <c r="I29" s="102"/>
      <c r="J29" s="100"/>
      <c r="K29" s="100" t="s">
        <v>193</v>
      </c>
      <c r="L29" s="101" t="s">
        <v>317</v>
      </c>
      <c r="M29" s="82">
        <v>9000</v>
      </c>
      <c r="N29" s="82">
        <v>9000</v>
      </c>
      <c r="O29" s="102"/>
      <c r="P29" s="102"/>
      <c r="Q29" s="102"/>
      <c r="R29" s="102"/>
    </row>
    <row r="30" spans="1:18">
      <c r="A30" s="100"/>
      <c r="B30" s="100" t="s">
        <v>193</v>
      </c>
      <c r="C30" s="101" t="s">
        <v>318</v>
      </c>
      <c r="D30" s="103"/>
      <c r="E30" s="102"/>
      <c r="F30" s="102"/>
      <c r="G30" s="102"/>
      <c r="H30" s="102"/>
      <c r="I30" s="102"/>
      <c r="J30" s="100"/>
      <c r="K30" s="100" t="s">
        <v>195</v>
      </c>
      <c r="L30" s="101" t="s">
        <v>319</v>
      </c>
      <c r="M30" s="82"/>
      <c r="N30" s="82"/>
      <c r="O30" s="102"/>
      <c r="P30" s="102"/>
      <c r="Q30" s="102"/>
      <c r="R30" s="102"/>
    </row>
    <row r="31" spans="1:18">
      <c r="A31" s="100"/>
      <c r="B31" s="100" t="s">
        <v>209</v>
      </c>
      <c r="C31" s="101" t="s">
        <v>320</v>
      </c>
      <c r="D31" s="103"/>
      <c r="E31" s="102"/>
      <c r="F31" s="102"/>
      <c r="G31" s="102"/>
      <c r="H31" s="102"/>
      <c r="I31" s="102"/>
      <c r="J31" s="100"/>
      <c r="K31" s="100" t="s">
        <v>197</v>
      </c>
      <c r="L31" s="101" t="s">
        <v>321</v>
      </c>
      <c r="M31" s="82"/>
      <c r="N31" s="82"/>
      <c r="O31" s="102"/>
      <c r="P31" s="102"/>
      <c r="Q31" s="102"/>
      <c r="R31" s="102"/>
    </row>
    <row r="32" spans="1:18">
      <c r="A32" s="96" t="s">
        <v>322</v>
      </c>
      <c r="B32" s="96" t="s">
        <v>274</v>
      </c>
      <c r="C32" s="97" t="s">
        <v>323</v>
      </c>
      <c r="D32" s="103"/>
      <c r="E32" s="102"/>
      <c r="F32" s="102"/>
      <c r="G32" s="102"/>
      <c r="H32" s="102"/>
      <c r="I32" s="102"/>
      <c r="J32" s="100"/>
      <c r="K32" s="100" t="s">
        <v>201</v>
      </c>
      <c r="L32" s="101" t="s">
        <v>324</v>
      </c>
      <c r="M32" s="82">
        <v>1000</v>
      </c>
      <c r="N32" s="82">
        <v>1000</v>
      </c>
      <c r="O32" s="102"/>
      <c r="P32" s="102"/>
      <c r="Q32" s="102"/>
      <c r="R32" s="102"/>
    </row>
    <row r="33" spans="1:18">
      <c r="A33" s="100"/>
      <c r="B33" s="100" t="s">
        <v>185</v>
      </c>
      <c r="C33" s="101" t="s">
        <v>308</v>
      </c>
      <c r="D33" s="103"/>
      <c r="E33" s="102"/>
      <c r="F33" s="102"/>
      <c r="G33" s="102"/>
      <c r="H33" s="102"/>
      <c r="I33" s="102"/>
      <c r="J33" s="100"/>
      <c r="K33" s="100" t="s">
        <v>203</v>
      </c>
      <c r="L33" s="101" t="s">
        <v>298</v>
      </c>
      <c r="M33" s="82"/>
      <c r="N33" s="82"/>
      <c r="O33" s="102"/>
      <c r="P33" s="102"/>
      <c r="Q33" s="102"/>
      <c r="R33" s="102"/>
    </row>
    <row r="34" spans="1:18">
      <c r="A34" s="100"/>
      <c r="B34" s="100" t="s">
        <v>187</v>
      </c>
      <c r="C34" s="101" t="s">
        <v>310</v>
      </c>
      <c r="D34" s="103"/>
      <c r="E34" s="102"/>
      <c r="F34" s="102"/>
      <c r="G34" s="102"/>
      <c r="H34" s="102"/>
      <c r="I34" s="102"/>
      <c r="J34" s="100"/>
      <c r="K34" s="100" t="s">
        <v>205</v>
      </c>
      <c r="L34" s="101" t="s">
        <v>301</v>
      </c>
      <c r="M34" s="82"/>
      <c r="N34" s="82"/>
      <c r="O34" s="102"/>
      <c r="P34" s="102"/>
      <c r="Q34" s="102"/>
      <c r="R34" s="102"/>
    </row>
    <row r="35" spans="1:18">
      <c r="A35" s="100"/>
      <c r="B35" s="100" t="s">
        <v>189</v>
      </c>
      <c r="C35" s="101" t="s">
        <v>312</v>
      </c>
      <c r="D35" s="103"/>
      <c r="E35" s="102"/>
      <c r="F35" s="102"/>
      <c r="G35" s="102"/>
      <c r="H35" s="102"/>
      <c r="I35" s="102"/>
      <c r="J35" s="100"/>
      <c r="K35" s="100" t="s">
        <v>207</v>
      </c>
      <c r="L35" s="101" t="s">
        <v>325</v>
      </c>
      <c r="M35" s="82"/>
      <c r="N35" s="82"/>
      <c r="O35" s="102"/>
      <c r="P35" s="102"/>
      <c r="Q35" s="102"/>
      <c r="R35" s="102"/>
    </row>
    <row r="36" spans="1:18">
      <c r="A36" s="100"/>
      <c r="B36" s="100" t="s">
        <v>214</v>
      </c>
      <c r="C36" s="101" t="s">
        <v>316</v>
      </c>
      <c r="D36" s="103"/>
      <c r="E36" s="102"/>
      <c r="F36" s="102"/>
      <c r="G36" s="102"/>
      <c r="H36" s="102"/>
      <c r="I36" s="102"/>
      <c r="J36" s="100"/>
      <c r="K36" s="100" t="s">
        <v>226</v>
      </c>
      <c r="L36" s="101" t="s">
        <v>289</v>
      </c>
      <c r="M36" s="82"/>
      <c r="N36" s="82"/>
      <c r="O36" s="102"/>
      <c r="P36" s="102"/>
      <c r="Q36" s="102"/>
      <c r="R36" s="102"/>
    </row>
    <row r="37" spans="1:18">
      <c r="A37" s="100"/>
      <c r="B37" s="100" t="s">
        <v>216</v>
      </c>
      <c r="C37" s="101" t="s">
        <v>318</v>
      </c>
      <c r="D37" s="103"/>
      <c r="E37" s="102"/>
      <c r="F37" s="102"/>
      <c r="G37" s="102"/>
      <c r="H37" s="102"/>
      <c r="I37" s="102"/>
      <c r="J37" s="100"/>
      <c r="K37" s="100" t="s">
        <v>228</v>
      </c>
      <c r="L37" s="101" t="s">
        <v>291</v>
      </c>
      <c r="M37" s="82"/>
      <c r="N37" s="82"/>
      <c r="O37" s="102"/>
      <c r="P37" s="102"/>
      <c r="Q37" s="102"/>
      <c r="R37" s="102"/>
    </row>
    <row r="38" spans="1:18">
      <c r="A38" s="100"/>
      <c r="B38" s="100" t="s">
        <v>209</v>
      </c>
      <c r="C38" s="101" t="s">
        <v>320</v>
      </c>
      <c r="D38" s="103"/>
      <c r="E38" s="102"/>
      <c r="F38" s="102"/>
      <c r="G38" s="102"/>
      <c r="H38" s="102"/>
      <c r="I38" s="102"/>
      <c r="J38" s="100"/>
      <c r="K38" s="100" t="s">
        <v>230</v>
      </c>
      <c r="L38" s="101" t="s">
        <v>297</v>
      </c>
      <c r="M38" s="82">
        <v>2400</v>
      </c>
      <c r="N38" s="82">
        <v>2400</v>
      </c>
      <c r="O38" s="102"/>
      <c r="P38" s="102"/>
      <c r="Q38" s="102"/>
      <c r="R38" s="102"/>
    </row>
    <row r="39" spans="1:18">
      <c r="A39" s="96" t="s">
        <v>326</v>
      </c>
      <c r="B39" s="96" t="s">
        <v>274</v>
      </c>
      <c r="C39" s="97" t="s">
        <v>327</v>
      </c>
      <c r="D39" s="103"/>
      <c r="E39" s="102"/>
      <c r="F39" s="102"/>
      <c r="G39" s="102"/>
      <c r="H39" s="102"/>
      <c r="I39" s="102"/>
      <c r="J39" s="100"/>
      <c r="K39" s="100" t="s">
        <v>232</v>
      </c>
      <c r="L39" s="101" t="s">
        <v>328</v>
      </c>
      <c r="M39" s="82"/>
      <c r="N39" s="82"/>
      <c r="O39" s="102"/>
      <c r="P39" s="102"/>
      <c r="Q39" s="102"/>
      <c r="R39" s="102"/>
    </row>
    <row r="40" spans="1:18">
      <c r="A40" s="100"/>
      <c r="B40" s="100" t="s">
        <v>185</v>
      </c>
      <c r="C40" s="101" t="s">
        <v>99</v>
      </c>
      <c r="D40" s="103"/>
      <c r="E40" s="102"/>
      <c r="F40" s="102"/>
      <c r="G40" s="102"/>
      <c r="H40" s="102"/>
      <c r="I40" s="102"/>
      <c r="J40" s="100"/>
      <c r="K40" s="100" t="s">
        <v>234</v>
      </c>
      <c r="L40" s="101" t="s">
        <v>329</v>
      </c>
      <c r="M40" s="82"/>
      <c r="N40" s="82"/>
      <c r="O40" s="102"/>
      <c r="P40" s="102"/>
      <c r="Q40" s="102"/>
      <c r="R40" s="102"/>
    </row>
    <row r="41" spans="1:18">
      <c r="A41" s="100"/>
      <c r="B41" s="100" t="s">
        <v>187</v>
      </c>
      <c r="C41" s="101" t="s">
        <v>100</v>
      </c>
      <c r="D41" s="103"/>
      <c r="E41" s="102"/>
      <c r="F41" s="102"/>
      <c r="G41" s="102"/>
      <c r="H41" s="102"/>
      <c r="I41" s="102"/>
      <c r="J41" s="100"/>
      <c r="K41" s="100" t="s">
        <v>236</v>
      </c>
      <c r="L41" s="101" t="s">
        <v>330</v>
      </c>
      <c r="M41" s="82"/>
      <c r="N41" s="82"/>
      <c r="O41" s="102"/>
      <c r="P41" s="102"/>
      <c r="Q41" s="102"/>
      <c r="R41" s="102"/>
    </row>
    <row r="42" spans="1:18">
      <c r="A42" s="100"/>
      <c r="B42" s="100" t="s">
        <v>209</v>
      </c>
      <c r="C42" s="101" t="s">
        <v>331</v>
      </c>
      <c r="D42" s="103"/>
      <c r="E42" s="102"/>
      <c r="F42" s="102"/>
      <c r="G42" s="102"/>
      <c r="H42" s="102"/>
      <c r="I42" s="102"/>
      <c r="J42" s="100"/>
      <c r="K42" s="100" t="s">
        <v>238</v>
      </c>
      <c r="L42" s="101" t="s">
        <v>332</v>
      </c>
      <c r="M42" s="82"/>
      <c r="N42" s="82"/>
      <c r="O42" s="102"/>
      <c r="P42" s="102"/>
      <c r="Q42" s="102"/>
      <c r="R42" s="102"/>
    </row>
    <row r="43" spans="1:18">
      <c r="A43" s="96" t="s">
        <v>333</v>
      </c>
      <c r="B43" s="96" t="s">
        <v>274</v>
      </c>
      <c r="C43" s="97" t="s">
        <v>334</v>
      </c>
      <c r="D43" s="103"/>
      <c r="E43" s="102"/>
      <c r="F43" s="102"/>
      <c r="G43" s="102"/>
      <c r="H43" s="102"/>
      <c r="I43" s="102"/>
      <c r="J43" s="100"/>
      <c r="K43" s="100" t="s">
        <v>240</v>
      </c>
      <c r="L43" s="101" t="s">
        <v>295</v>
      </c>
      <c r="M43" s="82"/>
      <c r="N43" s="82"/>
      <c r="O43" s="102"/>
      <c r="P43" s="102"/>
      <c r="Q43" s="102"/>
      <c r="R43" s="102"/>
    </row>
    <row r="44" spans="1:18">
      <c r="A44" s="100"/>
      <c r="B44" s="100" t="s">
        <v>185</v>
      </c>
      <c r="C44" s="101" t="s">
        <v>335</v>
      </c>
      <c r="D44" s="103"/>
      <c r="E44" s="102"/>
      <c r="F44" s="102"/>
      <c r="G44" s="102"/>
      <c r="H44" s="102"/>
      <c r="I44" s="102"/>
      <c r="J44" s="100"/>
      <c r="K44" s="100" t="s">
        <v>242</v>
      </c>
      <c r="L44" s="101" t="s">
        <v>336</v>
      </c>
      <c r="M44" s="82"/>
      <c r="N44" s="82"/>
      <c r="O44" s="102"/>
      <c r="P44" s="102"/>
      <c r="Q44" s="102"/>
      <c r="R44" s="102"/>
    </row>
    <row r="45" spans="1:18">
      <c r="A45" s="100"/>
      <c r="B45" s="100" t="s">
        <v>187</v>
      </c>
      <c r="C45" s="101" t="s">
        <v>337</v>
      </c>
      <c r="D45" s="103"/>
      <c r="E45" s="102"/>
      <c r="F45" s="102"/>
      <c r="G45" s="102"/>
      <c r="H45" s="102"/>
      <c r="I45" s="102"/>
      <c r="J45" s="100"/>
      <c r="K45" s="100" t="s">
        <v>244</v>
      </c>
      <c r="L45" s="101" t="s">
        <v>338</v>
      </c>
      <c r="M45" s="82"/>
      <c r="N45" s="82"/>
      <c r="O45" s="102"/>
      <c r="P45" s="102"/>
      <c r="Q45" s="102"/>
      <c r="R45" s="102"/>
    </row>
    <row r="46" spans="1:18">
      <c r="A46" s="96" t="s">
        <v>339</v>
      </c>
      <c r="B46" s="96" t="s">
        <v>274</v>
      </c>
      <c r="C46" s="97" t="s">
        <v>340</v>
      </c>
      <c r="D46" s="103"/>
      <c r="E46" s="102"/>
      <c r="F46" s="102"/>
      <c r="G46" s="102"/>
      <c r="H46" s="102"/>
      <c r="I46" s="102"/>
      <c r="J46" s="100"/>
      <c r="K46" s="100" t="s">
        <v>246</v>
      </c>
      <c r="L46" s="101" t="s">
        <v>300</v>
      </c>
      <c r="M46" s="82">
        <v>12000</v>
      </c>
      <c r="N46" s="82">
        <v>12000</v>
      </c>
      <c r="O46" s="102"/>
      <c r="P46" s="102"/>
      <c r="Q46" s="102"/>
      <c r="R46" s="102"/>
    </row>
    <row r="47" spans="1:18">
      <c r="A47" s="100"/>
      <c r="B47" s="100" t="s">
        <v>185</v>
      </c>
      <c r="C47" s="101" t="s">
        <v>341</v>
      </c>
      <c r="D47" s="103"/>
      <c r="E47" s="102"/>
      <c r="F47" s="102"/>
      <c r="G47" s="102"/>
      <c r="H47" s="102"/>
      <c r="I47" s="102"/>
      <c r="J47" s="100"/>
      <c r="K47" s="100" t="s">
        <v>248</v>
      </c>
      <c r="L47" s="101" t="s">
        <v>342</v>
      </c>
      <c r="M47" s="82">
        <v>70800</v>
      </c>
      <c r="N47" s="82">
        <v>70800</v>
      </c>
      <c r="O47" s="102"/>
      <c r="P47" s="102"/>
      <c r="Q47" s="102"/>
      <c r="R47" s="102"/>
    </row>
    <row r="48" spans="1:18">
      <c r="A48" s="100"/>
      <c r="B48" s="100" t="s">
        <v>187</v>
      </c>
      <c r="C48" s="101" t="s">
        <v>343</v>
      </c>
      <c r="D48" s="103"/>
      <c r="E48" s="102"/>
      <c r="F48" s="102"/>
      <c r="G48" s="102"/>
      <c r="H48" s="102"/>
      <c r="I48" s="102"/>
      <c r="J48" s="100"/>
      <c r="K48" s="100" t="s">
        <v>250</v>
      </c>
      <c r="L48" s="101" t="s">
        <v>344</v>
      </c>
      <c r="M48" s="102"/>
      <c r="N48" s="102"/>
      <c r="O48" s="102"/>
      <c r="P48" s="102"/>
      <c r="Q48" s="102"/>
      <c r="R48" s="102"/>
    </row>
    <row r="49" spans="1:18">
      <c r="A49" s="100"/>
      <c r="B49" s="100" t="s">
        <v>209</v>
      </c>
      <c r="C49" s="101" t="s">
        <v>345</v>
      </c>
      <c r="D49" s="103"/>
      <c r="E49" s="102"/>
      <c r="F49" s="102"/>
      <c r="G49" s="102"/>
      <c r="H49" s="102"/>
      <c r="I49" s="102"/>
      <c r="J49" s="100"/>
      <c r="K49" s="100" t="s">
        <v>209</v>
      </c>
      <c r="L49" s="101" t="s">
        <v>303</v>
      </c>
      <c r="M49" s="102"/>
      <c r="N49" s="102"/>
      <c r="O49" s="102"/>
      <c r="P49" s="102"/>
      <c r="Q49" s="102"/>
      <c r="R49" s="102"/>
    </row>
    <row r="50" spans="1:18">
      <c r="A50" s="96" t="s">
        <v>346</v>
      </c>
      <c r="B50" s="100" t="s">
        <v>274</v>
      </c>
      <c r="C50" s="97" t="s">
        <v>347</v>
      </c>
      <c r="D50" s="103"/>
      <c r="E50" s="102"/>
      <c r="F50" s="102"/>
      <c r="G50" s="102"/>
      <c r="H50" s="102"/>
      <c r="I50" s="102"/>
      <c r="J50" s="96" t="s">
        <v>348</v>
      </c>
      <c r="K50" s="96" t="s">
        <v>274</v>
      </c>
      <c r="L50" s="97" t="s">
        <v>101</v>
      </c>
      <c r="M50" s="98">
        <f>M51+M55</f>
        <v>423614.52</v>
      </c>
      <c r="N50" s="98">
        <f>N51+N55</f>
        <v>423614.52</v>
      </c>
      <c r="O50" s="102"/>
      <c r="P50" s="102"/>
      <c r="Q50" s="102"/>
      <c r="R50" s="102"/>
    </row>
    <row r="51" spans="1:18">
      <c r="A51" s="100"/>
      <c r="B51" s="100" t="s">
        <v>185</v>
      </c>
      <c r="C51" s="101" t="s">
        <v>349</v>
      </c>
      <c r="D51" s="103"/>
      <c r="E51" s="102"/>
      <c r="F51" s="102"/>
      <c r="G51" s="102"/>
      <c r="H51" s="102"/>
      <c r="I51" s="102"/>
      <c r="J51" s="100"/>
      <c r="K51" s="100" t="s">
        <v>185</v>
      </c>
      <c r="L51" s="101" t="s">
        <v>350</v>
      </c>
      <c r="M51" s="82">
        <v>64371</v>
      </c>
      <c r="N51" s="82">
        <v>64371</v>
      </c>
      <c r="O51" s="102"/>
      <c r="P51" s="102"/>
      <c r="Q51" s="102"/>
      <c r="R51" s="102"/>
    </row>
    <row r="52" spans="1:18">
      <c r="A52" s="100"/>
      <c r="B52" s="100" t="s">
        <v>187</v>
      </c>
      <c r="C52" s="101" t="s">
        <v>351</v>
      </c>
      <c r="D52" s="103"/>
      <c r="E52" s="102"/>
      <c r="F52" s="102"/>
      <c r="G52" s="102"/>
      <c r="H52" s="102"/>
      <c r="I52" s="102"/>
      <c r="J52" s="100"/>
      <c r="K52" s="100" t="s">
        <v>187</v>
      </c>
      <c r="L52" s="101" t="s">
        <v>352</v>
      </c>
      <c r="M52" s="82"/>
      <c r="N52" s="82"/>
      <c r="O52" s="102"/>
      <c r="P52" s="102"/>
      <c r="Q52" s="102"/>
      <c r="R52" s="102"/>
    </row>
    <row r="53" spans="1:18">
      <c r="A53" s="96" t="s">
        <v>353</v>
      </c>
      <c r="B53" s="96" t="s">
        <v>274</v>
      </c>
      <c r="C53" s="97" t="s">
        <v>101</v>
      </c>
      <c r="D53" s="98">
        <f>D54+D57</f>
        <v>423614.52</v>
      </c>
      <c r="E53" s="102"/>
      <c r="F53" s="102"/>
      <c r="G53" s="102"/>
      <c r="H53" s="102"/>
      <c r="I53" s="102"/>
      <c r="J53" s="100"/>
      <c r="K53" s="100" t="s">
        <v>189</v>
      </c>
      <c r="L53" s="101" t="s">
        <v>354</v>
      </c>
      <c r="M53" s="82"/>
      <c r="N53" s="82"/>
      <c r="O53" s="102"/>
      <c r="P53" s="102"/>
      <c r="Q53" s="102"/>
      <c r="R53" s="102"/>
    </row>
    <row r="54" spans="1:18">
      <c r="A54" s="100"/>
      <c r="B54" s="100" t="s">
        <v>185</v>
      </c>
      <c r="C54" s="101" t="s">
        <v>355</v>
      </c>
      <c r="D54" s="82">
        <f>M55</f>
        <v>359243.52</v>
      </c>
      <c r="E54" s="102"/>
      <c r="F54" s="102"/>
      <c r="G54" s="102"/>
      <c r="H54" s="102"/>
      <c r="I54" s="102"/>
      <c r="J54" s="100"/>
      <c r="K54" s="100" t="s">
        <v>214</v>
      </c>
      <c r="L54" s="101" t="s">
        <v>356</v>
      </c>
      <c r="M54" s="82"/>
      <c r="N54" s="82"/>
      <c r="O54" s="102"/>
      <c r="P54" s="102"/>
      <c r="Q54" s="102"/>
      <c r="R54" s="102"/>
    </row>
    <row r="55" spans="1:18">
      <c r="A55" s="100"/>
      <c r="B55" s="100" t="s">
        <v>187</v>
      </c>
      <c r="C55" s="101" t="s">
        <v>357</v>
      </c>
      <c r="D55" s="82"/>
      <c r="E55" s="102"/>
      <c r="F55" s="102"/>
      <c r="G55" s="102"/>
      <c r="H55" s="102"/>
      <c r="I55" s="102"/>
      <c r="J55" s="100"/>
      <c r="K55" s="100" t="s">
        <v>216</v>
      </c>
      <c r="L55" s="101" t="s">
        <v>358</v>
      </c>
      <c r="M55" s="82">
        <v>359243.52</v>
      </c>
      <c r="N55" s="82">
        <v>359243.52</v>
      </c>
      <c r="O55" s="102"/>
      <c r="P55" s="102"/>
      <c r="Q55" s="102"/>
      <c r="R55" s="102"/>
    </row>
    <row r="56" spans="1:18">
      <c r="A56" s="100"/>
      <c r="B56" s="100" t="s">
        <v>189</v>
      </c>
      <c r="C56" s="101" t="s">
        <v>359</v>
      </c>
      <c r="D56" s="82"/>
      <c r="E56" s="102"/>
      <c r="F56" s="102"/>
      <c r="G56" s="102"/>
      <c r="H56" s="102"/>
      <c r="I56" s="102"/>
      <c r="J56" s="100"/>
      <c r="K56" s="100" t="s">
        <v>191</v>
      </c>
      <c r="L56" s="101" t="s">
        <v>360</v>
      </c>
      <c r="M56" s="102"/>
      <c r="N56" s="102"/>
      <c r="O56" s="102"/>
      <c r="P56" s="102"/>
      <c r="Q56" s="102"/>
      <c r="R56" s="102"/>
    </row>
    <row r="57" spans="1:18">
      <c r="A57" s="100"/>
      <c r="B57" s="100" t="s">
        <v>216</v>
      </c>
      <c r="C57" s="101" t="s">
        <v>361</v>
      </c>
      <c r="D57" s="82">
        <f>M51</f>
        <v>64371</v>
      </c>
      <c r="E57" s="102"/>
      <c r="F57" s="102"/>
      <c r="G57" s="102"/>
      <c r="H57" s="102"/>
      <c r="I57" s="102"/>
      <c r="J57" s="100"/>
      <c r="K57" s="100" t="s">
        <v>193</v>
      </c>
      <c r="L57" s="101" t="s">
        <v>362</v>
      </c>
      <c r="M57" s="102"/>
      <c r="N57" s="102"/>
      <c r="O57" s="102"/>
      <c r="P57" s="102"/>
      <c r="Q57" s="102"/>
      <c r="R57" s="102"/>
    </row>
    <row r="58" spans="1:18">
      <c r="A58" s="100"/>
      <c r="B58" s="100" t="s">
        <v>209</v>
      </c>
      <c r="C58" s="101" t="s">
        <v>363</v>
      </c>
      <c r="D58" s="82"/>
      <c r="E58" s="102"/>
      <c r="F58" s="102"/>
      <c r="G58" s="102"/>
      <c r="H58" s="102"/>
      <c r="I58" s="102"/>
      <c r="J58" s="100"/>
      <c r="K58" s="100" t="s">
        <v>195</v>
      </c>
      <c r="L58" s="101" t="s">
        <v>357</v>
      </c>
      <c r="M58" s="102"/>
      <c r="N58" s="102"/>
      <c r="O58" s="102"/>
      <c r="P58" s="102"/>
      <c r="Q58" s="102"/>
      <c r="R58" s="102"/>
    </row>
    <row r="59" spans="1:18">
      <c r="A59" s="96" t="s">
        <v>364</v>
      </c>
      <c r="B59" s="96" t="s">
        <v>274</v>
      </c>
      <c r="C59" s="97" t="s">
        <v>365</v>
      </c>
      <c r="D59" s="103"/>
      <c r="E59" s="102"/>
      <c r="F59" s="102"/>
      <c r="G59" s="102"/>
      <c r="H59" s="102"/>
      <c r="I59" s="102"/>
      <c r="J59" s="100"/>
      <c r="K59" s="100" t="s">
        <v>197</v>
      </c>
      <c r="L59" s="101" t="s">
        <v>366</v>
      </c>
      <c r="M59" s="102"/>
      <c r="N59" s="102"/>
      <c r="O59" s="102"/>
      <c r="P59" s="102"/>
      <c r="Q59" s="102"/>
      <c r="R59" s="102"/>
    </row>
    <row r="60" spans="1:18">
      <c r="A60" s="100"/>
      <c r="B60" s="100" t="s">
        <v>187</v>
      </c>
      <c r="C60" s="101" t="s">
        <v>367</v>
      </c>
      <c r="D60" s="103"/>
      <c r="E60" s="102"/>
      <c r="F60" s="102"/>
      <c r="G60" s="102"/>
      <c r="H60" s="102"/>
      <c r="I60" s="102"/>
      <c r="J60" s="100"/>
      <c r="K60" s="100" t="s">
        <v>199</v>
      </c>
      <c r="L60" s="101" t="s">
        <v>359</v>
      </c>
      <c r="M60" s="102"/>
      <c r="N60" s="102"/>
      <c r="O60" s="102"/>
      <c r="P60" s="102"/>
      <c r="Q60" s="102"/>
      <c r="R60" s="102"/>
    </row>
    <row r="61" spans="1:18">
      <c r="A61" s="100"/>
      <c r="B61" s="100" t="s">
        <v>189</v>
      </c>
      <c r="C61" s="101" t="s">
        <v>368</v>
      </c>
      <c r="D61" s="103"/>
      <c r="E61" s="102"/>
      <c r="F61" s="102"/>
      <c r="G61" s="102"/>
      <c r="H61" s="102"/>
      <c r="I61" s="102"/>
      <c r="J61" s="100"/>
      <c r="K61" s="100" t="s">
        <v>209</v>
      </c>
      <c r="L61" s="101" t="s">
        <v>369</v>
      </c>
      <c r="M61" s="102"/>
      <c r="N61" s="102"/>
      <c r="O61" s="102"/>
      <c r="P61" s="102"/>
      <c r="Q61" s="102"/>
      <c r="R61" s="102"/>
    </row>
    <row r="62" spans="1:18">
      <c r="A62" s="96" t="s">
        <v>370</v>
      </c>
      <c r="B62" s="96" t="s">
        <v>274</v>
      </c>
      <c r="C62" s="97" t="s">
        <v>371</v>
      </c>
      <c r="D62" s="103"/>
      <c r="E62" s="102"/>
      <c r="F62" s="102"/>
      <c r="G62" s="102"/>
      <c r="H62" s="102"/>
      <c r="I62" s="102"/>
      <c r="J62" s="96" t="s">
        <v>372</v>
      </c>
      <c r="K62" s="96" t="s">
        <v>274</v>
      </c>
      <c r="L62" s="97" t="s">
        <v>371</v>
      </c>
      <c r="M62" s="102"/>
      <c r="N62" s="102"/>
      <c r="O62" s="102"/>
      <c r="P62" s="102"/>
      <c r="Q62" s="102"/>
      <c r="R62" s="102"/>
    </row>
    <row r="63" spans="1:18">
      <c r="A63" s="100"/>
      <c r="B63" s="100" t="s">
        <v>185</v>
      </c>
      <c r="C63" s="101" t="s">
        <v>373</v>
      </c>
      <c r="D63" s="103"/>
      <c r="E63" s="102"/>
      <c r="F63" s="102"/>
      <c r="G63" s="102"/>
      <c r="H63" s="102"/>
      <c r="I63" s="102"/>
      <c r="J63" s="100"/>
      <c r="K63" s="100" t="s">
        <v>185</v>
      </c>
      <c r="L63" s="101" t="s">
        <v>373</v>
      </c>
      <c r="M63" s="102"/>
      <c r="N63" s="102"/>
      <c r="O63" s="102"/>
      <c r="P63" s="102"/>
      <c r="Q63" s="102"/>
      <c r="R63" s="102"/>
    </row>
    <row r="64" spans="1:18">
      <c r="A64" s="100"/>
      <c r="B64" s="100" t="s">
        <v>187</v>
      </c>
      <c r="C64" s="101" t="s">
        <v>374</v>
      </c>
      <c r="D64" s="103"/>
      <c r="E64" s="102"/>
      <c r="F64" s="102"/>
      <c r="G64" s="102"/>
      <c r="H64" s="102"/>
      <c r="I64" s="102"/>
      <c r="J64" s="100"/>
      <c r="K64" s="100" t="s">
        <v>187</v>
      </c>
      <c r="L64" s="101" t="s">
        <v>374</v>
      </c>
      <c r="M64" s="102"/>
      <c r="N64" s="102"/>
      <c r="O64" s="102"/>
      <c r="P64" s="102"/>
      <c r="Q64" s="102"/>
      <c r="R64" s="102"/>
    </row>
    <row r="65" spans="1:18">
      <c r="A65" s="100"/>
      <c r="B65" s="100" t="s">
        <v>189</v>
      </c>
      <c r="C65" s="101" t="s">
        <v>375</v>
      </c>
      <c r="D65" s="103"/>
      <c r="E65" s="102"/>
      <c r="F65" s="102"/>
      <c r="G65" s="102"/>
      <c r="H65" s="102"/>
      <c r="I65" s="102"/>
      <c r="J65" s="100"/>
      <c r="K65" s="100" t="s">
        <v>189</v>
      </c>
      <c r="L65" s="101" t="s">
        <v>375</v>
      </c>
      <c r="M65" s="102"/>
      <c r="N65" s="102"/>
      <c r="O65" s="102"/>
      <c r="P65" s="102"/>
      <c r="Q65" s="102"/>
      <c r="R65" s="102"/>
    </row>
    <row r="66" spans="1:18">
      <c r="A66" s="100"/>
      <c r="B66" s="100" t="s">
        <v>214</v>
      </c>
      <c r="C66" s="101" t="s">
        <v>376</v>
      </c>
      <c r="D66" s="103"/>
      <c r="E66" s="102"/>
      <c r="F66" s="102"/>
      <c r="G66" s="102"/>
      <c r="H66" s="102"/>
      <c r="I66" s="102"/>
      <c r="J66" s="100"/>
      <c r="K66" s="100" t="s">
        <v>214</v>
      </c>
      <c r="L66" s="101" t="s">
        <v>376</v>
      </c>
      <c r="M66" s="102"/>
      <c r="N66" s="102"/>
      <c r="O66" s="102"/>
      <c r="P66" s="102"/>
      <c r="Q66" s="102"/>
      <c r="R66" s="102"/>
    </row>
    <row r="67" spans="1:18">
      <c r="A67" s="96" t="s">
        <v>377</v>
      </c>
      <c r="B67" s="96" t="s">
        <v>274</v>
      </c>
      <c r="C67" s="97" t="s">
        <v>378</v>
      </c>
      <c r="D67" s="103"/>
      <c r="E67" s="102"/>
      <c r="F67" s="102"/>
      <c r="G67" s="102"/>
      <c r="H67" s="102"/>
      <c r="I67" s="102"/>
      <c r="J67" s="96" t="s">
        <v>379</v>
      </c>
      <c r="K67" s="96" t="s">
        <v>274</v>
      </c>
      <c r="L67" s="97" t="s">
        <v>380</v>
      </c>
      <c r="M67" s="102"/>
      <c r="N67" s="102"/>
      <c r="O67" s="102"/>
      <c r="P67" s="102"/>
      <c r="Q67" s="102"/>
      <c r="R67" s="102"/>
    </row>
    <row r="68" spans="1:18">
      <c r="A68" s="100"/>
      <c r="B68" s="100" t="s">
        <v>185</v>
      </c>
      <c r="C68" s="101" t="s">
        <v>381</v>
      </c>
      <c r="D68" s="103"/>
      <c r="E68" s="102"/>
      <c r="F68" s="102"/>
      <c r="G68" s="102"/>
      <c r="H68" s="102"/>
      <c r="I68" s="102"/>
      <c r="J68" s="100"/>
      <c r="K68" s="100" t="s">
        <v>185</v>
      </c>
      <c r="L68" s="101" t="s">
        <v>382</v>
      </c>
      <c r="M68" s="102"/>
      <c r="N68" s="102"/>
      <c r="O68" s="102"/>
      <c r="P68" s="102"/>
      <c r="Q68" s="102"/>
      <c r="R68" s="102"/>
    </row>
    <row r="69" spans="1:18">
      <c r="A69" s="100"/>
      <c r="B69" s="100" t="s">
        <v>187</v>
      </c>
      <c r="C69" s="101" t="s">
        <v>383</v>
      </c>
      <c r="D69" s="103"/>
      <c r="E69" s="102"/>
      <c r="F69" s="102"/>
      <c r="G69" s="102"/>
      <c r="H69" s="102"/>
      <c r="I69" s="102"/>
      <c r="J69" s="100"/>
      <c r="K69" s="100" t="s">
        <v>187</v>
      </c>
      <c r="L69" s="101" t="s">
        <v>384</v>
      </c>
      <c r="M69" s="102"/>
      <c r="N69" s="102"/>
      <c r="O69" s="102"/>
      <c r="P69" s="102"/>
      <c r="Q69" s="102"/>
      <c r="R69" s="102"/>
    </row>
    <row r="70" spans="1:18">
      <c r="A70" s="96" t="s">
        <v>385</v>
      </c>
      <c r="B70" s="96" t="s">
        <v>274</v>
      </c>
      <c r="C70" s="97" t="s">
        <v>386</v>
      </c>
      <c r="D70" s="103"/>
      <c r="E70" s="102"/>
      <c r="F70" s="102"/>
      <c r="G70" s="102"/>
      <c r="H70" s="102"/>
      <c r="I70" s="102"/>
      <c r="J70" s="100"/>
      <c r="K70" s="100" t="s">
        <v>189</v>
      </c>
      <c r="L70" s="101" t="s">
        <v>387</v>
      </c>
      <c r="M70" s="102"/>
      <c r="N70" s="102"/>
      <c r="O70" s="102"/>
      <c r="P70" s="102"/>
      <c r="Q70" s="102"/>
      <c r="R70" s="102"/>
    </row>
    <row r="71" spans="1:18">
      <c r="A71" s="100"/>
      <c r="B71" s="100" t="s">
        <v>185</v>
      </c>
      <c r="C71" s="101" t="s">
        <v>388</v>
      </c>
      <c r="D71" s="103"/>
      <c r="E71" s="102"/>
      <c r="F71" s="102"/>
      <c r="G71" s="102"/>
      <c r="H71" s="102"/>
      <c r="I71" s="102"/>
      <c r="J71" s="100"/>
      <c r="K71" s="100" t="s">
        <v>216</v>
      </c>
      <c r="L71" s="101" t="s">
        <v>310</v>
      </c>
      <c r="M71" s="102"/>
      <c r="N71" s="102"/>
      <c r="O71" s="102"/>
      <c r="P71" s="102"/>
      <c r="Q71" s="102"/>
      <c r="R71" s="102"/>
    </row>
    <row r="72" spans="1:18">
      <c r="A72" s="100"/>
      <c r="B72" s="100" t="s">
        <v>187</v>
      </c>
      <c r="C72" s="101" t="s">
        <v>389</v>
      </c>
      <c r="D72" s="103"/>
      <c r="E72" s="102"/>
      <c r="F72" s="102"/>
      <c r="G72" s="102"/>
      <c r="H72" s="102"/>
      <c r="I72" s="102"/>
      <c r="J72" s="100"/>
      <c r="K72" s="100" t="s">
        <v>191</v>
      </c>
      <c r="L72" s="101" t="s">
        <v>318</v>
      </c>
      <c r="M72" s="102"/>
      <c r="N72" s="102"/>
      <c r="O72" s="102"/>
      <c r="P72" s="102"/>
      <c r="Q72" s="102"/>
      <c r="R72" s="102"/>
    </row>
    <row r="73" spans="1:18">
      <c r="A73" s="100"/>
      <c r="B73" s="100" t="s">
        <v>189</v>
      </c>
      <c r="C73" s="101" t="s">
        <v>390</v>
      </c>
      <c r="D73" s="103"/>
      <c r="E73" s="102"/>
      <c r="F73" s="102"/>
      <c r="G73" s="102"/>
      <c r="H73" s="102"/>
      <c r="I73" s="102"/>
      <c r="J73" s="100"/>
      <c r="K73" s="100" t="s">
        <v>193</v>
      </c>
      <c r="L73" s="101" t="s">
        <v>391</v>
      </c>
      <c r="M73" s="102"/>
      <c r="N73" s="102"/>
      <c r="O73" s="102"/>
      <c r="P73" s="102"/>
      <c r="Q73" s="102"/>
      <c r="R73" s="102"/>
    </row>
    <row r="74" spans="1:18">
      <c r="A74" s="100"/>
      <c r="B74" s="100" t="s">
        <v>214</v>
      </c>
      <c r="C74" s="101" t="s">
        <v>392</v>
      </c>
      <c r="D74" s="103"/>
      <c r="E74" s="102"/>
      <c r="F74" s="102"/>
      <c r="G74" s="102"/>
      <c r="H74" s="102"/>
      <c r="I74" s="102"/>
      <c r="J74" s="100"/>
      <c r="K74" s="100" t="s">
        <v>195</v>
      </c>
      <c r="L74" s="101" t="s">
        <v>393</v>
      </c>
      <c r="M74" s="102"/>
      <c r="N74" s="102"/>
      <c r="O74" s="102"/>
      <c r="P74" s="102"/>
      <c r="Q74" s="102"/>
      <c r="R74" s="102"/>
    </row>
    <row r="75" spans="1:18">
      <c r="A75" s="96" t="s">
        <v>394</v>
      </c>
      <c r="B75" s="96" t="s">
        <v>274</v>
      </c>
      <c r="C75" s="97" t="s">
        <v>395</v>
      </c>
      <c r="D75" s="103"/>
      <c r="E75" s="102"/>
      <c r="F75" s="102"/>
      <c r="G75" s="102"/>
      <c r="H75" s="102"/>
      <c r="I75" s="102"/>
      <c r="J75" s="100"/>
      <c r="K75" s="100" t="s">
        <v>205</v>
      </c>
      <c r="L75" s="101" t="s">
        <v>312</v>
      </c>
      <c r="M75" s="102"/>
      <c r="N75" s="102"/>
      <c r="O75" s="102"/>
      <c r="P75" s="102"/>
      <c r="Q75" s="102"/>
      <c r="R75" s="102"/>
    </row>
    <row r="76" spans="1:18">
      <c r="A76" s="100"/>
      <c r="B76" s="100" t="s">
        <v>185</v>
      </c>
      <c r="C76" s="101" t="s">
        <v>396</v>
      </c>
      <c r="D76" s="103"/>
      <c r="E76" s="102"/>
      <c r="F76" s="102"/>
      <c r="G76" s="102"/>
      <c r="H76" s="102"/>
      <c r="I76" s="102"/>
      <c r="J76" s="100"/>
      <c r="K76" s="100" t="s">
        <v>397</v>
      </c>
      <c r="L76" s="101" t="s">
        <v>398</v>
      </c>
      <c r="M76" s="102"/>
      <c r="N76" s="102"/>
      <c r="O76" s="102"/>
      <c r="P76" s="102"/>
      <c r="Q76" s="102"/>
      <c r="R76" s="102"/>
    </row>
    <row r="77" spans="1:18">
      <c r="A77" s="100"/>
      <c r="B77" s="100" t="s">
        <v>187</v>
      </c>
      <c r="C77" s="101" t="s">
        <v>399</v>
      </c>
      <c r="D77" s="103"/>
      <c r="E77" s="102"/>
      <c r="F77" s="102"/>
      <c r="G77" s="102"/>
      <c r="H77" s="102"/>
      <c r="I77" s="102"/>
      <c r="J77" s="100"/>
      <c r="K77" s="100" t="s">
        <v>400</v>
      </c>
      <c r="L77" s="101" t="s">
        <v>401</v>
      </c>
      <c r="M77" s="102"/>
      <c r="N77" s="102"/>
      <c r="O77" s="102"/>
      <c r="P77" s="102"/>
      <c r="Q77" s="102"/>
      <c r="R77" s="102"/>
    </row>
    <row r="78" spans="1:18">
      <c r="A78" s="96" t="s">
        <v>402</v>
      </c>
      <c r="B78" s="96" t="s">
        <v>274</v>
      </c>
      <c r="C78" s="97" t="s">
        <v>403</v>
      </c>
      <c r="D78" s="103"/>
      <c r="E78" s="102"/>
      <c r="F78" s="102"/>
      <c r="G78" s="102"/>
      <c r="H78" s="102"/>
      <c r="I78" s="102"/>
      <c r="J78" s="100"/>
      <c r="K78" s="100" t="s">
        <v>404</v>
      </c>
      <c r="L78" s="101" t="s">
        <v>405</v>
      </c>
      <c r="M78" s="102"/>
      <c r="N78" s="102"/>
      <c r="O78" s="102"/>
      <c r="P78" s="102"/>
      <c r="Q78" s="102"/>
      <c r="R78" s="102"/>
    </row>
    <row r="79" spans="1:18">
      <c r="A79" s="100"/>
      <c r="B79" s="100" t="s">
        <v>191</v>
      </c>
      <c r="C79" s="101" t="s">
        <v>406</v>
      </c>
      <c r="D79" s="103"/>
      <c r="E79" s="102"/>
      <c r="F79" s="102"/>
      <c r="G79" s="102"/>
      <c r="H79" s="102"/>
      <c r="I79" s="102"/>
      <c r="J79" s="100"/>
      <c r="K79" s="100" t="s">
        <v>209</v>
      </c>
      <c r="L79" s="101" t="s">
        <v>407</v>
      </c>
      <c r="M79" s="102"/>
      <c r="N79" s="102"/>
      <c r="O79" s="102"/>
      <c r="P79" s="102"/>
      <c r="Q79" s="102"/>
      <c r="R79" s="102"/>
    </row>
    <row r="80" spans="1:18">
      <c r="A80" s="100"/>
      <c r="B80" s="100" t="s">
        <v>193</v>
      </c>
      <c r="C80" s="101" t="s">
        <v>408</v>
      </c>
      <c r="D80" s="103"/>
      <c r="E80" s="102"/>
      <c r="F80" s="102"/>
      <c r="G80" s="102"/>
      <c r="H80" s="102"/>
      <c r="I80" s="102"/>
      <c r="J80" s="96" t="s">
        <v>409</v>
      </c>
      <c r="K80" s="96" t="s">
        <v>274</v>
      </c>
      <c r="L80" s="97" t="s">
        <v>410</v>
      </c>
      <c r="M80" s="102"/>
      <c r="N80" s="102"/>
      <c r="O80" s="102"/>
      <c r="P80" s="102"/>
      <c r="Q80" s="102"/>
      <c r="R80" s="102"/>
    </row>
    <row r="81" spans="1:18">
      <c r="A81" s="100"/>
      <c r="B81" s="100" t="s">
        <v>195</v>
      </c>
      <c r="C81" s="101" t="s">
        <v>411</v>
      </c>
      <c r="D81" s="103"/>
      <c r="E81" s="102"/>
      <c r="F81" s="102"/>
      <c r="G81" s="102"/>
      <c r="H81" s="102"/>
      <c r="I81" s="102"/>
      <c r="J81" s="100"/>
      <c r="K81" s="100" t="s">
        <v>185</v>
      </c>
      <c r="L81" s="101" t="s">
        <v>382</v>
      </c>
      <c r="M81" s="102"/>
      <c r="N81" s="102"/>
      <c r="O81" s="102"/>
      <c r="P81" s="102"/>
      <c r="Q81" s="102"/>
      <c r="R81" s="102"/>
    </row>
    <row r="82" spans="1:18">
      <c r="A82" s="100"/>
      <c r="B82" s="100" t="s">
        <v>209</v>
      </c>
      <c r="C82" s="101" t="s">
        <v>403</v>
      </c>
      <c r="D82" s="103"/>
      <c r="E82" s="102"/>
      <c r="F82" s="102"/>
      <c r="G82" s="102"/>
      <c r="H82" s="102"/>
      <c r="I82" s="102"/>
      <c r="J82" s="100"/>
      <c r="K82" s="100" t="s">
        <v>187</v>
      </c>
      <c r="L82" s="101" t="s">
        <v>384</v>
      </c>
      <c r="M82" s="102"/>
      <c r="N82" s="102"/>
      <c r="O82" s="102"/>
      <c r="P82" s="102"/>
      <c r="Q82" s="102"/>
      <c r="R82" s="102"/>
    </row>
    <row r="83" spans="1:18">
      <c r="A83" s="105"/>
      <c r="B83" s="105"/>
      <c r="C83" s="105"/>
      <c r="D83" s="103"/>
      <c r="E83" s="102"/>
      <c r="F83" s="102"/>
      <c r="G83" s="102"/>
      <c r="H83" s="102"/>
      <c r="I83" s="102"/>
      <c r="J83" s="105"/>
      <c r="K83" s="105" t="s">
        <v>189</v>
      </c>
      <c r="L83" s="105" t="s">
        <v>387</v>
      </c>
      <c r="M83" s="102"/>
      <c r="N83" s="102"/>
      <c r="O83" s="102"/>
      <c r="P83" s="102"/>
      <c r="Q83" s="102"/>
      <c r="R83" s="102"/>
    </row>
    <row r="84" spans="1:18">
      <c r="A84" s="105"/>
      <c r="B84" s="105"/>
      <c r="C84" s="105"/>
      <c r="D84" s="103"/>
      <c r="E84" s="102"/>
      <c r="F84" s="102"/>
      <c r="G84" s="102"/>
      <c r="H84" s="102"/>
      <c r="I84" s="102"/>
      <c r="J84" s="105"/>
      <c r="K84" s="105" t="s">
        <v>216</v>
      </c>
      <c r="L84" s="105" t="s">
        <v>310</v>
      </c>
      <c r="M84" s="102"/>
      <c r="N84" s="102"/>
      <c r="O84" s="102"/>
      <c r="P84" s="102"/>
      <c r="Q84" s="102"/>
      <c r="R84" s="102"/>
    </row>
    <row r="85" spans="1:18">
      <c r="A85" s="105"/>
      <c r="B85" s="105"/>
      <c r="C85" s="105"/>
      <c r="D85" s="103"/>
      <c r="E85" s="102"/>
      <c r="F85" s="102"/>
      <c r="G85" s="102"/>
      <c r="H85" s="102"/>
      <c r="I85" s="102"/>
      <c r="J85" s="105"/>
      <c r="K85" s="105" t="s">
        <v>191</v>
      </c>
      <c r="L85" s="105" t="s">
        <v>318</v>
      </c>
      <c r="M85" s="102"/>
      <c r="N85" s="102"/>
      <c r="O85" s="102"/>
      <c r="P85" s="102"/>
      <c r="Q85" s="102"/>
      <c r="R85" s="102"/>
    </row>
    <row r="86" spans="1:18">
      <c r="A86" s="105"/>
      <c r="B86" s="105"/>
      <c r="C86" s="105"/>
      <c r="D86" s="103"/>
      <c r="E86" s="102"/>
      <c r="F86" s="102"/>
      <c r="G86" s="102"/>
      <c r="H86" s="102"/>
      <c r="I86" s="102"/>
      <c r="J86" s="105"/>
      <c r="K86" s="105" t="s">
        <v>193</v>
      </c>
      <c r="L86" s="105" t="s">
        <v>391</v>
      </c>
      <c r="M86" s="102"/>
      <c r="N86" s="102"/>
      <c r="O86" s="102"/>
      <c r="P86" s="102"/>
      <c r="Q86" s="102"/>
      <c r="R86" s="102"/>
    </row>
    <row r="87" spans="1:18">
      <c r="A87" s="105"/>
      <c r="B87" s="105"/>
      <c r="C87" s="105"/>
      <c r="D87" s="103"/>
      <c r="E87" s="102"/>
      <c r="F87" s="102"/>
      <c r="G87" s="102"/>
      <c r="H87" s="102"/>
      <c r="I87" s="102"/>
      <c r="J87" s="105"/>
      <c r="K87" s="105" t="s">
        <v>195</v>
      </c>
      <c r="L87" s="105" t="s">
        <v>393</v>
      </c>
      <c r="M87" s="102"/>
      <c r="N87" s="102"/>
      <c r="O87" s="102"/>
      <c r="P87" s="102"/>
      <c r="Q87" s="102"/>
      <c r="R87" s="102"/>
    </row>
    <row r="88" spans="1:18">
      <c r="A88" s="105"/>
      <c r="B88" s="105"/>
      <c r="C88" s="105"/>
      <c r="D88" s="103"/>
      <c r="E88" s="102"/>
      <c r="F88" s="102"/>
      <c r="G88" s="102"/>
      <c r="H88" s="102"/>
      <c r="I88" s="102"/>
      <c r="J88" s="105"/>
      <c r="K88" s="105" t="s">
        <v>197</v>
      </c>
      <c r="L88" s="105" t="s">
        <v>412</v>
      </c>
      <c r="M88" s="102"/>
      <c r="N88" s="102"/>
      <c r="O88" s="102"/>
      <c r="P88" s="102"/>
      <c r="Q88" s="102"/>
      <c r="R88" s="102"/>
    </row>
    <row r="89" spans="1:18">
      <c r="A89" s="105"/>
      <c r="B89" s="105"/>
      <c r="C89" s="105"/>
      <c r="D89" s="103"/>
      <c r="E89" s="102"/>
      <c r="F89" s="102"/>
      <c r="G89" s="102"/>
      <c r="H89" s="102"/>
      <c r="I89" s="102"/>
      <c r="J89" s="105"/>
      <c r="K89" s="105" t="s">
        <v>199</v>
      </c>
      <c r="L89" s="105" t="s">
        <v>413</v>
      </c>
      <c r="M89" s="102"/>
      <c r="N89" s="102"/>
      <c r="O89" s="102"/>
      <c r="P89" s="102"/>
      <c r="Q89" s="102"/>
      <c r="R89" s="102"/>
    </row>
    <row r="90" spans="1:18">
      <c r="A90" s="105"/>
      <c r="B90" s="105"/>
      <c r="C90" s="105"/>
      <c r="D90" s="103"/>
      <c r="E90" s="102"/>
      <c r="F90" s="102"/>
      <c r="G90" s="102"/>
      <c r="H90" s="102"/>
      <c r="I90" s="102"/>
      <c r="J90" s="105"/>
      <c r="K90" s="105" t="s">
        <v>201</v>
      </c>
      <c r="L90" s="105" t="s">
        <v>414</v>
      </c>
      <c r="M90" s="102"/>
      <c r="N90" s="102"/>
      <c r="O90" s="102"/>
      <c r="P90" s="102"/>
      <c r="Q90" s="102"/>
      <c r="R90" s="102"/>
    </row>
    <row r="91" spans="1:18">
      <c r="A91" s="105"/>
      <c r="B91" s="105"/>
      <c r="C91" s="105"/>
      <c r="D91" s="103"/>
      <c r="E91" s="102"/>
      <c r="F91" s="102"/>
      <c r="G91" s="102"/>
      <c r="H91" s="102"/>
      <c r="I91" s="102"/>
      <c r="J91" s="105"/>
      <c r="K91" s="105" t="s">
        <v>203</v>
      </c>
      <c r="L91" s="105" t="s">
        <v>415</v>
      </c>
      <c r="M91" s="102"/>
      <c r="N91" s="102"/>
      <c r="O91" s="102"/>
      <c r="P91" s="102"/>
      <c r="Q91" s="102"/>
      <c r="R91" s="102"/>
    </row>
    <row r="92" spans="1:18">
      <c r="A92" s="105"/>
      <c r="B92" s="105"/>
      <c r="C92" s="105"/>
      <c r="D92" s="103"/>
      <c r="E92" s="102"/>
      <c r="F92" s="102"/>
      <c r="G92" s="102"/>
      <c r="H92" s="102"/>
      <c r="I92" s="102"/>
      <c r="J92" s="105"/>
      <c r="K92" s="105" t="s">
        <v>205</v>
      </c>
      <c r="L92" s="105" t="s">
        <v>312</v>
      </c>
      <c r="M92" s="102"/>
      <c r="N92" s="102"/>
      <c r="O92" s="102"/>
      <c r="P92" s="102"/>
      <c r="Q92" s="102"/>
      <c r="R92" s="102"/>
    </row>
    <row r="93" spans="1:18">
      <c r="A93" s="105"/>
      <c r="B93" s="105"/>
      <c r="C93" s="105"/>
      <c r="D93" s="103"/>
      <c r="E93" s="102"/>
      <c r="F93" s="102"/>
      <c r="G93" s="102"/>
      <c r="H93" s="102"/>
      <c r="I93" s="102"/>
      <c r="J93" s="105"/>
      <c r="K93" s="105" t="s">
        <v>397</v>
      </c>
      <c r="L93" s="105" t="s">
        <v>398</v>
      </c>
      <c r="M93" s="102"/>
      <c r="N93" s="102"/>
      <c r="O93" s="102"/>
      <c r="P93" s="102"/>
      <c r="Q93" s="102"/>
      <c r="R93" s="102"/>
    </row>
    <row r="94" spans="1:18">
      <c r="A94" s="105"/>
      <c r="B94" s="105"/>
      <c r="C94" s="105"/>
      <c r="D94" s="103"/>
      <c r="E94" s="102"/>
      <c r="F94" s="102"/>
      <c r="G94" s="102"/>
      <c r="H94" s="102"/>
      <c r="I94" s="102"/>
      <c r="J94" s="105"/>
      <c r="K94" s="105" t="s">
        <v>400</v>
      </c>
      <c r="L94" s="105" t="s">
        <v>401</v>
      </c>
      <c r="M94" s="102"/>
      <c r="N94" s="102"/>
      <c r="O94" s="102"/>
      <c r="P94" s="102"/>
      <c r="Q94" s="102"/>
      <c r="R94" s="102"/>
    </row>
    <row r="95" spans="1:18">
      <c r="A95" s="105"/>
      <c r="B95" s="105"/>
      <c r="C95" s="105"/>
      <c r="D95" s="103"/>
      <c r="E95" s="102"/>
      <c r="F95" s="102"/>
      <c r="G95" s="102"/>
      <c r="H95" s="102"/>
      <c r="I95" s="102"/>
      <c r="J95" s="105"/>
      <c r="K95" s="105" t="s">
        <v>404</v>
      </c>
      <c r="L95" s="105" t="s">
        <v>405</v>
      </c>
      <c r="M95" s="102"/>
      <c r="N95" s="102"/>
      <c r="O95" s="102"/>
      <c r="P95" s="102"/>
      <c r="Q95" s="102"/>
      <c r="R95" s="102"/>
    </row>
    <row r="96" spans="1:18">
      <c r="A96" s="105"/>
      <c r="B96" s="105"/>
      <c r="C96" s="105"/>
      <c r="D96" s="103"/>
      <c r="E96" s="102"/>
      <c r="F96" s="102"/>
      <c r="G96" s="102"/>
      <c r="H96" s="102"/>
      <c r="I96" s="102"/>
      <c r="J96" s="105"/>
      <c r="K96" s="105" t="s">
        <v>209</v>
      </c>
      <c r="L96" s="105" t="s">
        <v>320</v>
      </c>
      <c r="M96" s="102"/>
      <c r="N96" s="102"/>
      <c r="O96" s="102"/>
      <c r="P96" s="102"/>
      <c r="Q96" s="102"/>
      <c r="R96" s="102"/>
    </row>
    <row r="97" spans="1:18">
      <c r="A97" s="105"/>
      <c r="B97" s="105"/>
      <c r="C97" s="105"/>
      <c r="D97" s="103"/>
      <c r="E97" s="102"/>
      <c r="F97" s="102"/>
      <c r="G97" s="102"/>
      <c r="H97" s="102"/>
      <c r="I97" s="102"/>
      <c r="J97" s="108" t="s">
        <v>416</v>
      </c>
      <c r="K97" s="108" t="s">
        <v>274</v>
      </c>
      <c r="L97" s="108" t="s">
        <v>417</v>
      </c>
      <c r="M97" s="102"/>
      <c r="N97" s="102"/>
      <c r="O97" s="102"/>
      <c r="P97" s="102"/>
      <c r="Q97" s="102"/>
      <c r="R97" s="102"/>
    </row>
    <row r="98" spans="1:18">
      <c r="A98" s="105"/>
      <c r="B98" s="105"/>
      <c r="C98" s="105"/>
      <c r="D98" s="103"/>
      <c r="E98" s="102"/>
      <c r="F98" s="102"/>
      <c r="G98" s="102"/>
      <c r="H98" s="102"/>
      <c r="I98" s="102"/>
      <c r="J98" s="105"/>
      <c r="K98" s="105" t="s">
        <v>185</v>
      </c>
      <c r="L98" s="105" t="s">
        <v>418</v>
      </c>
      <c r="M98" s="102"/>
      <c r="N98" s="102"/>
      <c r="O98" s="102"/>
      <c r="P98" s="102"/>
      <c r="Q98" s="102"/>
      <c r="R98" s="102"/>
    </row>
    <row r="99" spans="1:18">
      <c r="A99" s="105"/>
      <c r="B99" s="105"/>
      <c r="C99" s="105"/>
      <c r="D99" s="103"/>
      <c r="E99" s="102"/>
      <c r="F99" s="102"/>
      <c r="G99" s="102"/>
      <c r="H99" s="102"/>
      <c r="I99" s="102"/>
      <c r="J99" s="105"/>
      <c r="K99" s="105" t="s">
        <v>209</v>
      </c>
      <c r="L99" s="105" t="s">
        <v>345</v>
      </c>
      <c r="M99" s="102"/>
      <c r="N99" s="102"/>
      <c r="O99" s="102"/>
      <c r="P99" s="102"/>
      <c r="Q99" s="102"/>
      <c r="R99" s="102"/>
    </row>
    <row r="100" spans="1:18">
      <c r="A100" s="105"/>
      <c r="B100" s="105"/>
      <c r="C100" s="105"/>
      <c r="D100" s="103"/>
      <c r="E100" s="102"/>
      <c r="F100" s="102"/>
      <c r="G100" s="102"/>
      <c r="H100" s="102"/>
      <c r="I100" s="102"/>
      <c r="J100" s="108" t="s">
        <v>419</v>
      </c>
      <c r="K100" s="108" t="s">
        <v>274</v>
      </c>
      <c r="L100" s="108" t="s">
        <v>340</v>
      </c>
      <c r="M100" s="102"/>
      <c r="N100" s="102"/>
      <c r="O100" s="102"/>
      <c r="P100" s="102"/>
      <c r="Q100" s="102"/>
      <c r="R100" s="102"/>
    </row>
    <row r="101" spans="1:18">
      <c r="A101" s="105"/>
      <c r="B101" s="105"/>
      <c r="C101" s="105"/>
      <c r="D101" s="103"/>
      <c r="E101" s="102"/>
      <c r="F101" s="102"/>
      <c r="G101" s="102"/>
      <c r="H101" s="102"/>
      <c r="I101" s="102"/>
      <c r="J101" s="105"/>
      <c r="K101" s="105" t="s">
        <v>185</v>
      </c>
      <c r="L101" s="105" t="s">
        <v>418</v>
      </c>
      <c r="M101" s="102"/>
      <c r="N101" s="102"/>
      <c r="O101" s="102"/>
      <c r="P101" s="102"/>
      <c r="Q101" s="102"/>
      <c r="R101" s="102"/>
    </row>
    <row r="102" spans="1:18">
      <c r="A102" s="105"/>
      <c r="B102" s="105"/>
      <c r="C102" s="105"/>
      <c r="D102" s="103"/>
      <c r="E102" s="102"/>
      <c r="F102" s="102"/>
      <c r="G102" s="102"/>
      <c r="H102" s="102"/>
      <c r="I102" s="102"/>
      <c r="J102" s="105"/>
      <c r="K102" s="105" t="s">
        <v>189</v>
      </c>
      <c r="L102" s="105" t="s">
        <v>420</v>
      </c>
      <c r="M102" s="102"/>
      <c r="N102" s="102"/>
      <c r="O102" s="102"/>
      <c r="P102" s="102"/>
      <c r="Q102" s="102"/>
      <c r="R102" s="102"/>
    </row>
    <row r="103" spans="1:18">
      <c r="A103" s="105"/>
      <c r="B103" s="105"/>
      <c r="C103" s="105"/>
      <c r="D103" s="103"/>
      <c r="E103" s="102"/>
      <c r="F103" s="102"/>
      <c r="G103" s="102"/>
      <c r="H103" s="102"/>
      <c r="I103" s="102"/>
      <c r="J103" s="105"/>
      <c r="K103" s="105" t="s">
        <v>214</v>
      </c>
      <c r="L103" s="105" t="s">
        <v>341</v>
      </c>
      <c r="M103" s="102"/>
      <c r="N103" s="102"/>
      <c r="O103" s="102"/>
      <c r="P103" s="102"/>
      <c r="Q103" s="102"/>
      <c r="R103" s="102"/>
    </row>
    <row r="104" spans="1:18">
      <c r="A104" s="105"/>
      <c r="B104" s="105"/>
      <c r="C104" s="105"/>
      <c r="D104" s="103"/>
      <c r="E104" s="102"/>
      <c r="F104" s="102"/>
      <c r="G104" s="102"/>
      <c r="H104" s="102"/>
      <c r="I104" s="102"/>
      <c r="J104" s="105"/>
      <c r="K104" s="105" t="s">
        <v>216</v>
      </c>
      <c r="L104" s="105" t="s">
        <v>343</v>
      </c>
      <c r="M104" s="102"/>
      <c r="N104" s="102"/>
      <c r="O104" s="102"/>
      <c r="P104" s="102"/>
      <c r="Q104" s="102"/>
      <c r="R104" s="102"/>
    </row>
    <row r="105" spans="1:18">
      <c r="A105" s="105"/>
      <c r="B105" s="105"/>
      <c r="C105" s="105"/>
      <c r="D105" s="103"/>
      <c r="E105" s="102"/>
      <c r="F105" s="102"/>
      <c r="G105" s="102"/>
      <c r="H105" s="102"/>
      <c r="I105" s="102"/>
      <c r="J105" s="105"/>
      <c r="K105" s="105" t="s">
        <v>209</v>
      </c>
      <c r="L105" s="105" t="s">
        <v>345</v>
      </c>
      <c r="M105" s="102"/>
      <c r="N105" s="102"/>
      <c r="O105" s="102"/>
      <c r="P105" s="102"/>
      <c r="Q105" s="102"/>
      <c r="R105" s="102"/>
    </row>
    <row r="106" spans="1:18">
      <c r="A106" s="105"/>
      <c r="B106" s="105"/>
      <c r="C106" s="105"/>
      <c r="D106" s="103"/>
      <c r="E106" s="102"/>
      <c r="F106" s="102"/>
      <c r="G106" s="102"/>
      <c r="H106" s="102"/>
      <c r="I106" s="102"/>
      <c r="J106" s="108" t="s">
        <v>421</v>
      </c>
      <c r="K106" s="108" t="s">
        <v>274</v>
      </c>
      <c r="L106" s="108" t="s">
        <v>365</v>
      </c>
      <c r="M106" s="102"/>
      <c r="N106" s="102"/>
      <c r="O106" s="102"/>
      <c r="P106" s="102"/>
      <c r="Q106" s="102"/>
      <c r="R106" s="102"/>
    </row>
    <row r="107" spans="1:18">
      <c r="A107" s="105"/>
      <c r="B107" s="105"/>
      <c r="C107" s="105"/>
      <c r="D107" s="103"/>
      <c r="E107" s="102"/>
      <c r="F107" s="102"/>
      <c r="G107" s="102"/>
      <c r="H107" s="102"/>
      <c r="I107" s="102"/>
      <c r="J107" s="105"/>
      <c r="K107" s="105" t="s">
        <v>187</v>
      </c>
      <c r="L107" s="105" t="s">
        <v>367</v>
      </c>
      <c r="M107" s="102"/>
      <c r="N107" s="102"/>
      <c r="O107" s="102"/>
      <c r="P107" s="102"/>
      <c r="Q107" s="102"/>
      <c r="R107" s="102"/>
    </row>
    <row r="108" spans="1:18">
      <c r="A108" s="105"/>
      <c r="B108" s="105"/>
      <c r="C108" s="105"/>
      <c r="D108" s="103"/>
      <c r="E108" s="102"/>
      <c r="F108" s="102"/>
      <c r="G108" s="102"/>
      <c r="H108" s="102"/>
      <c r="I108" s="102"/>
      <c r="J108" s="105"/>
      <c r="K108" s="105" t="s">
        <v>189</v>
      </c>
      <c r="L108" s="105" t="s">
        <v>368</v>
      </c>
      <c r="M108" s="102"/>
      <c r="N108" s="102"/>
      <c r="O108" s="102"/>
      <c r="P108" s="102"/>
      <c r="Q108" s="102"/>
      <c r="R108" s="102"/>
    </row>
    <row r="109" spans="1:18">
      <c r="A109" s="105"/>
      <c r="B109" s="105"/>
      <c r="C109" s="105"/>
      <c r="D109" s="103"/>
      <c r="E109" s="102"/>
      <c r="F109" s="102"/>
      <c r="G109" s="102"/>
      <c r="H109" s="102"/>
      <c r="I109" s="102"/>
      <c r="J109" s="108" t="s">
        <v>422</v>
      </c>
      <c r="K109" s="108" t="s">
        <v>274</v>
      </c>
      <c r="L109" s="108" t="s">
        <v>403</v>
      </c>
      <c r="M109" s="102"/>
      <c r="N109" s="102"/>
      <c r="O109" s="102"/>
      <c r="P109" s="102"/>
      <c r="Q109" s="102"/>
      <c r="R109" s="102"/>
    </row>
    <row r="110" spans="1:18">
      <c r="A110" s="105"/>
      <c r="B110" s="105"/>
      <c r="C110" s="105"/>
      <c r="D110" s="103"/>
      <c r="E110" s="102"/>
      <c r="F110" s="102"/>
      <c r="G110" s="102"/>
      <c r="H110" s="102"/>
      <c r="I110" s="102"/>
      <c r="J110" s="105"/>
      <c r="K110" s="105" t="s">
        <v>191</v>
      </c>
      <c r="L110" s="105" t="s">
        <v>406</v>
      </c>
      <c r="M110" s="102"/>
      <c r="N110" s="102"/>
      <c r="O110" s="102"/>
      <c r="P110" s="102"/>
      <c r="Q110" s="102"/>
      <c r="R110" s="102"/>
    </row>
    <row r="111" spans="1:18">
      <c r="A111" s="105"/>
      <c r="B111" s="105"/>
      <c r="C111" s="105"/>
      <c r="D111" s="103"/>
      <c r="E111" s="102"/>
      <c r="F111" s="102"/>
      <c r="G111" s="102"/>
      <c r="H111" s="102"/>
      <c r="I111" s="102"/>
      <c r="J111" s="105"/>
      <c r="K111" s="105" t="s">
        <v>193</v>
      </c>
      <c r="L111" s="105" t="s">
        <v>408</v>
      </c>
      <c r="M111" s="102"/>
      <c r="N111" s="102"/>
      <c r="O111" s="102"/>
      <c r="P111" s="102"/>
      <c r="Q111" s="102"/>
      <c r="R111" s="102"/>
    </row>
    <row r="112" spans="1:18">
      <c r="A112" s="105"/>
      <c r="B112" s="105"/>
      <c r="C112" s="105"/>
      <c r="D112" s="103"/>
      <c r="E112" s="102"/>
      <c r="F112" s="102"/>
      <c r="G112" s="102"/>
      <c r="H112" s="102"/>
      <c r="I112" s="102"/>
      <c r="J112" s="105"/>
      <c r="K112" s="105" t="s">
        <v>195</v>
      </c>
      <c r="L112" s="105" t="s">
        <v>411</v>
      </c>
      <c r="M112" s="102"/>
      <c r="N112" s="102"/>
      <c r="O112" s="102"/>
      <c r="P112" s="102"/>
      <c r="Q112" s="102"/>
      <c r="R112" s="102"/>
    </row>
    <row r="113" spans="1:18">
      <c r="A113" s="105"/>
      <c r="B113" s="105"/>
      <c r="C113" s="105"/>
      <c r="D113" s="103"/>
      <c r="E113" s="102"/>
      <c r="F113" s="102"/>
      <c r="G113" s="102"/>
      <c r="H113" s="102"/>
      <c r="I113" s="102"/>
      <c r="J113" s="105"/>
      <c r="K113" s="105" t="s">
        <v>209</v>
      </c>
      <c r="L113" s="105" t="s">
        <v>403</v>
      </c>
      <c r="M113" s="102"/>
      <c r="N113" s="102"/>
      <c r="O113" s="102"/>
      <c r="P113" s="102"/>
      <c r="Q113" s="102"/>
      <c r="R113" s="102"/>
    </row>
    <row r="114" spans="1:18">
      <c r="A114" s="106" t="s">
        <v>39</v>
      </c>
      <c r="B114" s="106"/>
      <c r="C114" s="106"/>
      <c r="D114" s="107"/>
      <c r="E114" s="50"/>
      <c r="F114" s="50"/>
      <c r="G114" s="50"/>
      <c r="H114" s="50"/>
      <c r="I114" s="50"/>
      <c r="J114" s="106" t="s">
        <v>39</v>
      </c>
      <c r="K114" s="106"/>
      <c r="L114" s="106"/>
      <c r="M114" s="50"/>
      <c r="N114" s="50"/>
      <c r="O114" s="50"/>
      <c r="P114" s="50"/>
      <c r="Q114" s="50"/>
      <c r="R114" s="50"/>
    </row>
  </sheetData>
  <mergeCells count="13">
    <mergeCell ref="A1:E1"/>
    <mergeCell ref="A2:R2"/>
    <mergeCell ref="A3:D3"/>
    <mergeCell ref="A4:I4"/>
    <mergeCell ref="J4:R4"/>
    <mergeCell ref="A5:C5"/>
    <mergeCell ref="D5:F5"/>
    <mergeCell ref="G5:I5"/>
    <mergeCell ref="J5:L5"/>
    <mergeCell ref="M5:O5"/>
    <mergeCell ref="P5:R5"/>
    <mergeCell ref="A114:C114"/>
    <mergeCell ref="J114:L114"/>
  </mergeCells>
  <printOptions horizontalCentered="1"/>
  <pageMargins left="0.0388888888888889" right="0.0388888888888889" top="0.747916666666667" bottom="0.747916666666667" header="0.313888888888889" footer="0.313888888888889"/>
  <pageSetup paperSize="9" scale="63"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2"/>
  <sheetViews>
    <sheetView workbookViewId="0">
      <selection activeCell="F10" sqref="F10"/>
    </sheetView>
  </sheetViews>
  <sheetFormatPr defaultColWidth="9" defaultRowHeight="13.5" outlineLevelCol="7"/>
  <cols>
    <col min="1" max="1" width="31.3833333333333" style="72" customWidth="1"/>
    <col min="2" max="2" width="21.25" style="72" customWidth="1"/>
    <col min="3" max="3" width="21.3833333333333" style="72" customWidth="1"/>
    <col min="4" max="4" width="24.8833333333333" style="72" customWidth="1"/>
    <col min="5" max="5" width="23.5" style="72" customWidth="1"/>
    <col min="6" max="8" width="11.6333333333333" style="72" customWidth="1"/>
    <col min="9" max="16384" width="9" style="72"/>
  </cols>
  <sheetData>
    <row r="1" s="72" customFormat="1" ht="39.95" customHeight="1" spans="1:8">
      <c r="A1" s="34" t="s">
        <v>423</v>
      </c>
      <c r="B1" s="34"/>
      <c r="C1" s="34"/>
      <c r="D1" s="34"/>
      <c r="E1" s="34"/>
      <c r="F1" s="74"/>
      <c r="G1" s="74"/>
      <c r="H1" s="74"/>
    </row>
    <row r="2" ht="3" customHeight="1"/>
    <row r="3" s="73" customFormat="1" ht="28.5" customHeight="1" spans="1:5">
      <c r="A3" s="75" t="s">
        <v>424</v>
      </c>
      <c r="B3" s="75"/>
      <c r="C3" s="75"/>
      <c r="D3" s="75"/>
      <c r="E3" s="76" t="s">
        <v>41</v>
      </c>
    </row>
    <row r="4" s="72" customFormat="1" ht="30" customHeight="1" spans="1:5">
      <c r="A4" s="77" t="s">
        <v>425</v>
      </c>
      <c r="B4" s="77" t="s">
        <v>426</v>
      </c>
      <c r="C4" s="77" t="s">
        <v>427</v>
      </c>
      <c r="D4" s="78" t="s">
        <v>428</v>
      </c>
      <c r="E4" s="78"/>
    </row>
    <row r="5" s="72" customFormat="1" ht="30" customHeight="1" spans="1:5">
      <c r="A5" s="79"/>
      <c r="B5" s="79"/>
      <c r="C5" s="79"/>
      <c r="D5" s="80" t="s">
        <v>429</v>
      </c>
      <c r="E5" s="80" t="s">
        <v>430</v>
      </c>
    </row>
    <row r="6" s="72" customFormat="1" ht="30" customHeight="1" spans="1:5">
      <c r="A6" s="81" t="s">
        <v>98</v>
      </c>
      <c r="B6" s="82">
        <v>14400</v>
      </c>
      <c r="C6" s="82">
        <v>14400</v>
      </c>
      <c r="D6" s="81">
        <v>0</v>
      </c>
      <c r="E6" s="83">
        <v>0</v>
      </c>
    </row>
    <row r="7" s="72" customFormat="1" ht="30" customHeight="1" spans="1:5">
      <c r="A7" s="84" t="s">
        <v>431</v>
      </c>
      <c r="B7" s="82"/>
      <c r="C7" s="82"/>
      <c r="D7" s="81"/>
      <c r="E7" s="83"/>
    </row>
    <row r="8" s="72" customFormat="1" ht="30" customHeight="1" spans="1:5">
      <c r="A8" s="84" t="s">
        <v>432</v>
      </c>
      <c r="B8" s="82">
        <v>2400</v>
      </c>
      <c r="C8" s="82">
        <v>2400</v>
      </c>
      <c r="D8" s="81">
        <v>0</v>
      </c>
      <c r="E8" s="83">
        <v>0</v>
      </c>
    </row>
    <row r="9" s="72" customFormat="1" ht="30" customHeight="1" spans="1:5">
      <c r="A9" s="84" t="s">
        <v>433</v>
      </c>
      <c r="B9" s="82"/>
      <c r="C9" s="82"/>
      <c r="D9" s="81"/>
      <c r="E9" s="83"/>
    </row>
    <row r="10" s="72" customFormat="1" ht="30" customHeight="1" spans="1:5">
      <c r="A10" s="84" t="s">
        <v>434</v>
      </c>
      <c r="B10" s="82"/>
      <c r="C10" s="82"/>
      <c r="D10" s="81"/>
      <c r="E10" s="83"/>
    </row>
    <row r="11" s="72" customFormat="1" ht="30" customHeight="1" spans="1:5">
      <c r="A11" s="84" t="s">
        <v>435</v>
      </c>
      <c r="B11" s="82">
        <v>12000</v>
      </c>
      <c r="C11" s="82">
        <v>12000</v>
      </c>
      <c r="D11" s="81">
        <v>0</v>
      </c>
      <c r="E11" s="83">
        <v>0</v>
      </c>
    </row>
    <row r="12" ht="132" customHeight="1" spans="1:5">
      <c r="A12" s="85" t="s">
        <v>436</v>
      </c>
      <c r="B12" s="85"/>
      <c r="C12" s="85"/>
      <c r="D12" s="85"/>
      <c r="E12" s="85"/>
    </row>
  </sheetData>
  <mergeCells count="6">
    <mergeCell ref="A1:E1"/>
    <mergeCell ref="D4:E4"/>
    <mergeCell ref="A12:E12"/>
    <mergeCell ref="A4:A5"/>
    <mergeCell ref="B4:B5"/>
    <mergeCell ref="C4:C5"/>
  </mergeCells>
  <pageMargins left="0.751388888888889" right="0.751388888888889" top="1" bottom="1" header="0.511805555555556" footer="0.511805555555556"/>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10"/>
  <sheetViews>
    <sheetView workbookViewId="0">
      <selection activeCell="E23" sqref="$A1:$XFD1048576"/>
    </sheetView>
  </sheetViews>
  <sheetFormatPr defaultColWidth="8" defaultRowHeight="12" outlineLevelCol="7"/>
  <cols>
    <col min="1" max="1" width="25.3833333333333" style="62"/>
    <col min="2" max="2" width="58.75" style="62" customWidth="1"/>
    <col min="3" max="3" width="10" style="62" customWidth="1"/>
    <col min="4" max="4" width="17.5" style="62" customWidth="1"/>
    <col min="5" max="5" width="13.75" style="62" customWidth="1"/>
    <col min="6" max="6" width="8.25" style="62" customWidth="1"/>
    <col min="7" max="7" width="14.625" style="62" customWidth="1"/>
    <col min="8" max="8" width="4.625" style="62" customWidth="1"/>
    <col min="9" max="16384" width="8" style="62"/>
  </cols>
  <sheetData>
    <row r="1" customFormat="1" ht="13.5" spans="1:5">
      <c r="A1" s="63"/>
      <c r="B1" s="64"/>
      <c r="C1" s="64"/>
      <c r="D1" s="64"/>
      <c r="E1" s="64"/>
    </row>
    <row r="2" s="62" customFormat="1" ht="20.25" spans="1:8">
      <c r="A2" s="34" t="s">
        <v>437</v>
      </c>
      <c r="B2" s="34"/>
      <c r="C2" s="34"/>
      <c r="D2" s="34"/>
      <c r="E2" s="34"/>
      <c r="F2" s="34"/>
      <c r="G2" s="34"/>
      <c r="H2" s="34"/>
    </row>
    <row r="3" s="62" customFormat="1" ht="13.5" spans="1:1">
      <c r="A3" s="35" t="s">
        <v>1</v>
      </c>
    </row>
    <row r="4" s="62" customFormat="1" ht="44.25" customHeight="1" spans="1:8">
      <c r="A4" s="65" t="s">
        <v>438</v>
      </c>
      <c r="B4" s="65" t="s">
        <v>439</v>
      </c>
      <c r="C4" s="65" t="s">
        <v>440</v>
      </c>
      <c r="D4" s="65" t="s">
        <v>441</v>
      </c>
      <c r="E4" s="65" t="s">
        <v>442</v>
      </c>
      <c r="F4" s="65" t="s">
        <v>443</v>
      </c>
      <c r="G4" s="65" t="s">
        <v>444</v>
      </c>
      <c r="H4" s="65" t="s">
        <v>445</v>
      </c>
    </row>
    <row r="5" s="62" customFormat="1" ht="14.25" spans="1:8">
      <c r="A5" s="65">
        <v>1</v>
      </c>
      <c r="B5" s="65">
        <v>2</v>
      </c>
      <c r="C5" s="65">
        <v>3</v>
      </c>
      <c r="D5" s="65">
        <v>4</v>
      </c>
      <c r="E5" s="65">
        <v>5</v>
      </c>
      <c r="F5" s="65">
        <v>6</v>
      </c>
      <c r="G5" s="65">
        <v>7</v>
      </c>
      <c r="H5" s="65">
        <v>8</v>
      </c>
    </row>
    <row r="6" s="62" customFormat="1" ht="33" customHeight="1" spans="1:8">
      <c r="A6" s="68" t="s">
        <v>446</v>
      </c>
      <c r="B6" s="69"/>
      <c r="C6" s="69"/>
      <c r="D6" s="69"/>
      <c r="E6" s="69"/>
      <c r="F6" s="69"/>
      <c r="G6" s="65"/>
      <c r="H6" s="65"/>
    </row>
    <row r="7" s="62" customFormat="1" ht="24" customHeight="1" spans="1:8">
      <c r="A7" s="68" t="s">
        <v>447</v>
      </c>
      <c r="B7" s="69"/>
      <c r="C7" s="69"/>
      <c r="D7" s="69"/>
      <c r="E7" s="69"/>
      <c r="F7" s="69"/>
      <c r="G7" s="65"/>
      <c r="H7" s="65"/>
    </row>
    <row r="8" s="62" customFormat="1" ht="24" customHeight="1" spans="1:8">
      <c r="A8" s="68" t="s">
        <v>448</v>
      </c>
      <c r="B8" s="68" t="s">
        <v>449</v>
      </c>
      <c r="C8" s="70" t="s">
        <v>450</v>
      </c>
      <c r="D8" s="70" t="s">
        <v>451</v>
      </c>
      <c r="E8" s="70" t="s">
        <v>452</v>
      </c>
      <c r="F8" s="70" t="s">
        <v>453</v>
      </c>
      <c r="G8" s="65"/>
      <c r="H8" s="65"/>
    </row>
    <row r="9" ht="13.5" spans="1:8">
      <c r="A9" s="68" t="s">
        <v>448</v>
      </c>
      <c r="B9" s="68" t="s">
        <v>449</v>
      </c>
      <c r="C9" s="70" t="s">
        <v>454</v>
      </c>
      <c r="D9" s="70" t="s">
        <v>455</v>
      </c>
      <c r="E9" s="70" t="s">
        <v>456</v>
      </c>
      <c r="F9" s="70" t="s">
        <v>457</v>
      </c>
      <c r="G9" s="71"/>
      <c r="H9" s="71"/>
    </row>
    <row r="10" ht="13.5" spans="1:8">
      <c r="A10" s="68" t="s">
        <v>448</v>
      </c>
      <c r="B10" s="68" t="s">
        <v>449</v>
      </c>
      <c r="C10" s="70" t="s">
        <v>458</v>
      </c>
      <c r="D10" s="70" t="s">
        <v>459</v>
      </c>
      <c r="E10" s="70" t="s">
        <v>460</v>
      </c>
      <c r="F10" s="70" t="s">
        <v>457</v>
      </c>
      <c r="G10" s="71"/>
      <c r="H10" s="71"/>
    </row>
  </sheetData>
  <mergeCells count="1">
    <mergeCell ref="A2:H2"/>
  </mergeCells>
  <pageMargins left="0.751388888888889" right="0.751388888888889" top="1" bottom="1" header="0.511805555555556" footer="0.511805555555556"/>
  <pageSetup paperSize="9" scale="78"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8"/>
  <sheetViews>
    <sheetView workbookViewId="0">
      <selection activeCell="E18" sqref="E18"/>
    </sheetView>
  </sheetViews>
  <sheetFormatPr defaultColWidth="8" defaultRowHeight="12" outlineLevelRow="7" outlineLevelCol="7"/>
  <cols>
    <col min="1" max="1" width="25.3833333333333" style="62"/>
    <col min="2" max="2" width="25.3833333333333" style="62" customWidth="1"/>
    <col min="3" max="5" width="20.6333333333333" style="62" customWidth="1"/>
    <col min="6" max="6" width="22" style="62" customWidth="1"/>
    <col min="7" max="7" width="16.5" style="62" customWidth="1"/>
    <col min="8" max="8" width="17.6333333333333" style="62" customWidth="1"/>
    <col min="9" max="16384" width="8" style="62"/>
  </cols>
  <sheetData>
    <row r="1" customFormat="1" ht="13.5" spans="1:5">
      <c r="A1" s="63"/>
      <c r="B1" s="64"/>
      <c r="C1" s="64"/>
      <c r="D1" s="64"/>
      <c r="E1" s="64"/>
    </row>
    <row r="2" s="62" customFormat="1" ht="20.25" spans="1:8">
      <c r="A2" s="34" t="s">
        <v>461</v>
      </c>
      <c r="B2" s="34"/>
      <c r="C2" s="34"/>
      <c r="D2" s="34"/>
      <c r="E2" s="34"/>
      <c r="F2" s="34"/>
      <c r="G2" s="34"/>
      <c r="H2" s="34"/>
    </row>
    <row r="3" s="62" customFormat="1" ht="13.5" spans="1:1">
      <c r="A3" s="35" t="s">
        <v>1</v>
      </c>
    </row>
    <row r="4" s="62" customFormat="1" ht="44.25" customHeight="1" spans="1:8">
      <c r="A4" s="65" t="s">
        <v>438</v>
      </c>
      <c r="B4" s="65" t="s">
        <v>439</v>
      </c>
      <c r="C4" s="65" t="s">
        <v>440</v>
      </c>
      <c r="D4" s="65" t="s">
        <v>441</v>
      </c>
      <c r="E4" s="65" t="s">
        <v>442</v>
      </c>
      <c r="F4" s="65" t="s">
        <v>443</v>
      </c>
      <c r="G4" s="65" t="s">
        <v>444</v>
      </c>
      <c r="H4" s="65" t="s">
        <v>445</v>
      </c>
    </row>
    <row r="5" s="62" customFormat="1" ht="14.25" spans="1:8">
      <c r="A5" s="65">
        <v>1</v>
      </c>
      <c r="B5" s="65">
        <v>2</v>
      </c>
      <c r="C5" s="65">
        <v>3</v>
      </c>
      <c r="D5" s="65">
        <v>4</v>
      </c>
      <c r="E5" s="65">
        <v>5</v>
      </c>
      <c r="F5" s="65">
        <v>6</v>
      </c>
      <c r="G5" s="65">
        <v>7</v>
      </c>
      <c r="H5" s="65">
        <v>8</v>
      </c>
    </row>
    <row r="6" s="62" customFormat="1" ht="33" customHeight="1" spans="1:8">
      <c r="A6" s="66" t="s">
        <v>462</v>
      </c>
      <c r="B6" s="66"/>
      <c r="C6" s="66"/>
      <c r="D6" s="66"/>
      <c r="E6" s="65"/>
      <c r="F6" s="65"/>
      <c r="G6" s="65"/>
      <c r="H6" s="65"/>
    </row>
    <row r="7" s="62" customFormat="1" ht="24" customHeight="1" spans="1:8">
      <c r="A7" s="67" t="s">
        <v>463</v>
      </c>
      <c r="B7" s="67"/>
      <c r="C7" s="67"/>
      <c r="D7" s="67"/>
      <c r="E7" s="65"/>
      <c r="F7" s="65"/>
      <c r="G7" s="65"/>
      <c r="H7" s="65"/>
    </row>
    <row r="8" s="62" customFormat="1" ht="24" customHeight="1" spans="1:8">
      <c r="A8" s="67" t="s">
        <v>464</v>
      </c>
      <c r="B8" s="67"/>
      <c r="C8" s="67"/>
      <c r="D8" s="67"/>
      <c r="E8" s="65"/>
      <c r="F8" s="65"/>
      <c r="G8" s="65"/>
      <c r="H8" s="65"/>
    </row>
  </sheetData>
  <mergeCells count="1">
    <mergeCell ref="A2:H2"/>
  </mergeCells>
  <pageMargins left="0.751388888888889" right="0.751388888888889" top="1" bottom="1" header="0.511805555555556" footer="0.511805555555556"/>
  <pageSetup paperSize="9" scale="78"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8"/>
  <sheetViews>
    <sheetView workbookViewId="0">
      <selection activeCell="C20" sqref="C20"/>
    </sheetView>
  </sheetViews>
  <sheetFormatPr defaultColWidth="8" defaultRowHeight="12" outlineLevelRow="7" outlineLevelCol="7"/>
  <cols>
    <col min="1" max="1" width="25.3833333333333" style="62"/>
    <col min="2" max="2" width="25.3833333333333" style="62" customWidth="1"/>
    <col min="3" max="5" width="20.6333333333333" style="62" customWidth="1"/>
    <col min="6" max="6" width="22" style="62" customWidth="1"/>
    <col min="7" max="7" width="16.5" style="62" customWidth="1"/>
    <col min="8" max="8" width="17.6333333333333" style="62" customWidth="1"/>
    <col min="9" max="16384" width="8" style="62"/>
  </cols>
  <sheetData>
    <row r="1" customFormat="1" ht="13.5" spans="1:5">
      <c r="A1" s="63"/>
      <c r="B1" s="64"/>
      <c r="C1" s="64"/>
      <c r="D1" s="64"/>
      <c r="E1" s="64"/>
    </row>
    <row r="2" s="62" customFormat="1" ht="20.25" spans="1:8">
      <c r="A2" s="34" t="s">
        <v>465</v>
      </c>
      <c r="B2" s="34"/>
      <c r="C2" s="34"/>
      <c r="D2" s="34"/>
      <c r="E2" s="34"/>
      <c r="F2" s="34"/>
      <c r="G2" s="34"/>
      <c r="H2" s="34"/>
    </row>
    <row r="3" s="62" customFormat="1" ht="13.5" spans="1:1">
      <c r="A3" s="35" t="s">
        <v>1</v>
      </c>
    </row>
    <row r="4" s="62" customFormat="1" ht="44.25" customHeight="1" spans="1:8">
      <c r="A4" s="65" t="s">
        <v>438</v>
      </c>
      <c r="B4" s="65" t="s">
        <v>439</v>
      </c>
      <c r="C4" s="65" t="s">
        <v>440</v>
      </c>
      <c r="D4" s="65" t="s">
        <v>441</v>
      </c>
      <c r="E4" s="65" t="s">
        <v>442</v>
      </c>
      <c r="F4" s="65" t="s">
        <v>443</v>
      </c>
      <c r="G4" s="65" t="s">
        <v>444</v>
      </c>
      <c r="H4" s="65" t="s">
        <v>445</v>
      </c>
    </row>
    <row r="5" s="62" customFormat="1" ht="21" customHeight="1" spans="1:8">
      <c r="A5" s="65">
        <v>1</v>
      </c>
      <c r="B5" s="65">
        <v>2</v>
      </c>
      <c r="C5" s="65">
        <v>3</v>
      </c>
      <c r="D5" s="65">
        <v>4</v>
      </c>
      <c r="E5" s="65">
        <v>5</v>
      </c>
      <c r="F5" s="65">
        <v>6</v>
      </c>
      <c r="G5" s="65">
        <v>7</v>
      </c>
      <c r="H5" s="65">
        <v>8</v>
      </c>
    </row>
    <row r="6" s="62" customFormat="1" ht="33" customHeight="1" spans="1:8">
      <c r="A6" s="66" t="s">
        <v>462</v>
      </c>
      <c r="B6" s="66"/>
      <c r="C6" s="66"/>
      <c r="D6" s="66"/>
      <c r="E6" s="65"/>
      <c r="F6" s="65"/>
      <c r="G6" s="65"/>
      <c r="H6" s="65"/>
    </row>
    <row r="7" s="62" customFormat="1" ht="24" customHeight="1" spans="1:8">
      <c r="A7" s="67" t="s">
        <v>466</v>
      </c>
      <c r="B7" s="67"/>
      <c r="C7" s="67"/>
      <c r="D7" s="67"/>
      <c r="E7" s="65"/>
      <c r="F7" s="65"/>
      <c r="G7" s="65"/>
      <c r="H7" s="65"/>
    </row>
    <row r="8" s="62" customFormat="1" ht="24" customHeight="1" spans="1:8">
      <c r="A8" s="67" t="s">
        <v>467</v>
      </c>
      <c r="B8" s="67"/>
      <c r="C8" s="67"/>
      <c r="D8" s="67"/>
      <c r="E8" s="65"/>
      <c r="F8" s="65"/>
      <c r="G8" s="65"/>
      <c r="H8" s="65"/>
    </row>
  </sheetData>
  <mergeCells count="1">
    <mergeCell ref="A2:H2"/>
  </mergeCells>
  <pageMargins left="0.751388888888889" right="0.751388888888889" top="1" bottom="1" header="0.511805555555556" footer="0.511805555555556"/>
  <pageSetup paperSize="9" scale="78"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V20"/>
  <sheetViews>
    <sheetView workbookViewId="0">
      <selection activeCell="L22" sqref="L22"/>
    </sheetView>
  </sheetViews>
  <sheetFormatPr defaultColWidth="8" defaultRowHeight="14.25" customHeight="1"/>
  <cols>
    <col min="1" max="1" width="17.6333333333333" style="32"/>
    <col min="2" max="2" width="9" style="32"/>
    <col min="3" max="3" width="5.25" style="32" customWidth="1"/>
    <col min="4" max="4" width="5.88333333333333" style="32" customWidth="1"/>
    <col min="5" max="5" width="9" style="32"/>
    <col min="6" max="6" width="9" style="32" customWidth="1"/>
    <col min="7" max="7" width="10.25" style="32" customWidth="1"/>
    <col min="8" max="8" width="10.5" style="32" customWidth="1"/>
    <col min="9" max="13" width="8.75" style="32" customWidth="1"/>
    <col min="14" max="15" width="10.6333333333333" style="32" customWidth="1"/>
    <col min="16" max="18" width="8.75" style="32" customWidth="1"/>
    <col min="19" max="20" width="8" style="32"/>
    <col min="21" max="21" width="11.1333333333333" style="32" customWidth="1"/>
    <col min="22" max="22" width="9.13333333333333" style="32" customWidth="1"/>
    <col min="23" max="16384" width="8" style="32"/>
  </cols>
  <sheetData>
    <row r="1" s="32" customFormat="1" ht="13.5" customHeight="1" spans="1:22">
      <c r="A1" s="33"/>
      <c r="B1" s="33"/>
      <c r="C1" s="33"/>
      <c r="D1" s="33"/>
      <c r="E1" s="33"/>
      <c r="F1" s="33"/>
      <c r="G1" s="33"/>
      <c r="H1" s="33"/>
      <c r="I1" s="33"/>
      <c r="J1" s="33"/>
      <c r="K1" s="33"/>
      <c r="L1" s="33"/>
      <c r="M1" s="33"/>
      <c r="N1" s="33"/>
      <c r="O1" s="33"/>
      <c r="P1" s="33"/>
      <c r="Q1" s="33"/>
      <c r="R1" s="33"/>
      <c r="V1" s="57"/>
    </row>
    <row r="2" s="32" customFormat="1" ht="27.75" customHeight="1" spans="1:22">
      <c r="A2" s="34" t="s">
        <v>468</v>
      </c>
      <c r="B2" s="34"/>
      <c r="C2" s="34"/>
      <c r="D2" s="34"/>
      <c r="E2" s="34"/>
      <c r="F2" s="34"/>
      <c r="G2" s="34"/>
      <c r="H2" s="34"/>
      <c r="I2" s="34"/>
      <c r="J2" s="34"/>
      <c r="K2" s="34"/>
      <c r="L2" s="34"/>
      <c r="M2" s="34"/>
      <c r="N2" s="34"/>
      <c r="O2" s="34"/>
      <c r="P2" s="34"/>
      <c r="Q2" s="34"/>
      <c r="R2" s="34"/>
      <c r="S2" s="34"/>
      <c r="T2" s="34"/>
      <c r="U2" s="34"/>
      <c r="V2" s="34"/>
    </row>
    <row r="3" s="32" customFormat="1" ht="15" customHeight="1" spans="1:22">
      <c r="A3" s="35" t="s">
        <v>1</v>
      </c>
      <c r="B3" s="36"/>
      <c r="C3" s="36"/>
      <c r="D3" s="36"/>
      <c r="E3" s="36"/>
      <c r="F3" s="36"/>
      <c r="G3" s="36"/>
      <c r="H3" s="36"/>
      <c r="I3" s="36"/>
      <c r="J3" s="36"/>
      <c r="K3" s="36"/>
      <c r="L3" s="36"/>
      <c r="M3" s="36"/>
      <c r="N3" s="36"/>
      <c r="O3" s="36"/>
      <c r="P3" s="36"/>
      <c r="Q3" s="36"/>
      <c r="R3" s="36"/>
      <c r="V3" s="58" t="s">
        <v>41</v>
      </c>
    </row>
    <row r="4" s="32" customFormat="1" ht="15.75" customHeight="1" spans="1:22">
      <c r="A4" s="37" t="s">
        <v>469</v>
      </c>
      <c r="B4" s="38" t="s">
        <v>470</v>
      </c>
      <c r="C4" s="38" t="s">
        <v>471</v>
      </c>
      <c r="D4" s="38" t="s">
        <v>472</v>
      </c>
      <c r="E4" s="38" t="s">
        <v>473</v>
      </c>
      <c r="F4" s="38" t="s">
        <v>474</v>
      </c>
      <c r="G4" s="37" t="s">
        <v>475</v>
      </c>
      <c r="H4" s="39" t="s">
        <v>167</v>
      </c>
      <c r="I4" s="39"/>
      <c r="J4" s="39"/>
      <c r="K4" s="39"/>
      <c r="L4" s="39"/>
      <c r="M4" s="39"/>
      <c r="N4" s="39"/>
      <c r="O4" s="39"/>
      <c r="P4" s="39"/>
      <c r="Q4" s="39"/>
      <c r="R4" s="39"/>
      <c r="S4" s="39"/>
      <c r="T4" s="39"/>
      <c r="U4" s="39"/>
      <c r="V4" s="39"/>
    </row>
    <row r="5" s="32" customFormat="1" ht="17.25" customHeight="1" spans="1:22">
      <c r="A5" s="37"/>
      <c r="B5" s="40"/>
      <c r="C5" s="40"/>
      <c r="D5" s="40"/>
      <c r="E5" s="40"/>
      <c r="F5" s="40"/>
      <c r="G5" s="37"/>
      <c r="H5" s="41" t="s">
        <v>98</v>
      </c>
      <c r="I5" s="53" t="s">
        <v>171</v>
      </c>
      <c r="J5" s="54"/>
      <c r="K5" s="54"/>
      <c r="L5" s="54"/>
      <c r="M5" s="54"/>
      <c r="N5" s="54"/>
      <c r="O5" s="54"/>
      <c r="P5" s="55"/>
      <c r="Q5" s="56" t="s">
        <v>476</v>
      </c>
      <c r="R5" s="37" t="s">
        <v>477</v>
      </c>
      <c r="S5" s="59" t="s">
        <v>170</v>
      </c>
      <c r="T5" s="59"/>
      <c r="U5" s="59"/>
      <c r="V5" s="59"/>
    </row>
    <row r="6" s="32" customFormat="1" ht="54" spans="1:22">
      <c r="A6" s="37"/>
      <c r="B6" s="42"/>
      <c r="C6" s="42"/>
      <c r="D6" s="42"/>
      <c r="E6" s="42"/>
      <c r="F6" s="42"/>
      <c r="G6" s="37"/>
      <c r="H6" s="43"/>
      <c r="I6" s="56" t="s">
        <v>102</v>
      </c>
      <c r="J6" s="56" t="s">
        <v>174</v>
      </c>
      <c r="K6" s="56" t="s">
        <v>175</v>
      </c>
      <c r="L6" s="56" t="s">
        <v>176</v>
      </c>
      <c r="M6" s="56" t="s">
        <v>177</v>
      </c>
      <c r="N6" s="37" t="s">
        <v>178</v>
      </c>
      <c r="O6" s="37" t="s">
        <v>179</v>
      </c>
      <c r="P6" s="37" t="s">
        <v>180</v>
      </c>
      <c r="Q6" s="60"/>
      <c r="R6" s="37"/>
      <c r="S6" s="61" t="s">
        <v>102</v>
      </c>
      <c r="T6" s="61" t="s">
        <v>181</v>
      </c>
      <c r="U6" s="61" t="s">
        <v>182</v>
      </c>
      <c r="V6" s="61" t="s">
        <v>183</v>
      </c>
    </row>
    <row r="7" s="32" customFormat="1" ht="15" customHeight="1" spans="1:22">
      <c r="A7" s="39">
        <v>1</v>
      </c>
      <c r="B7" s="39">
        <v>2</v>
      </c>
      <c r="C7" s="39">
        <v>3</v>
      </c>
      <c r="D7" s="39">
        <v>4</v>
      </c>
      <c r="E7" s="39">
        <v>5</v>
      </c>
      <c r="F7" s="39">
        <v>6</v>
      </c>
      <c r="G7" s="39">
        <v>7</v>
      </c>
      <c r="H7" s="39">
        <v>8</v>
      </c>
      <c r="I7" s="39">
        <v>9</v>
      </c>
      <c r="J7" s="39">
        <v>10</v>
      </c>
      <c r="K7" s="39">
        <v>11</v>
      </c>
      <c r="L7" s="39">
        <v>12</v>
      </c>
      <c r="M7" s="39">
        <v>13</v>
      </c>
      <c r="N7" s="39">
        <v>14</v>
      </c>
      <c r="O7" s="39">
        <v>15</v>
      </c>
      <c r="P7" s="39">
        <v>16</v>
      </c>
      <c r="Q7" s="39">
        <v>17</v>
      </c>
      <c r="R7" s="39">
        <v>18</v>
      </c>
      <c r="S7" s="39">
        <v>19</v>
      </c>
      <c r="T7" s="39">
        <v>20</v>
      </c>
      <c r="U7" s="39">
        <v>21</v>
      </c>
      <c r="V7" s="39">
        <v>22</v>
      </c>
    </row>
    <row r="8" s="32" customFormat="1" ht="18.75" customHeight="1" spans="1:22">
      <c r="A8" s="44"/>
      <c r="B8" s="45"/>
      <c r="C8" s="46"/>
      <c r="D8" s="47"/>
      <c r="E8" s="48"/>
      <c r="F8" s="48"/>
      <c r="G8" s="47"/>
      <c r="H8" s="49"/>
      <c r="I8" s="49"/>
      <c r="J8" s="49"/>
      <c r="K8" s="49"/>
      <c r="L8" s="49"/>
      <c r="M8" s="49"/>
      <c r="N8" s="49"/>
      <c r="O8" s="49"/>
      <c r="P8" s="49"/>
      <c r="Q8" s="49"/>
      <c r="R8" s="49"/>
      <c r="S8" s="50"/>
      <c r="T8" s="50"/>
      <c r="U8" s="50"/>
      <c r="V8" s="50"/>
    </row>
    <row r="9" s="32" customFormat="1" customHeight="1" spans="1:22">
      <c r="A9" s="50"/>
      <c r="B9" s="50"/>
      <c r="C9" s="50"/>
      <c r="D9" s="50"/>
      <c r="E9" s="50"/>
      <c r="F9" s="50"/>
      <c r="G9" s="50"/>
      <c r="H9" s="50"/>
      <c r="I9" s="50"/>
      <c r="J9" s="50"/>
      <c r="K9" s="50"/>
      <c r="L9" s="50"/>
      <c r="M9" s="50"/>
      <c r="N9" s="50"/>
      <c r="O9" s="50"/>
      <c r="P9" s="50"/>
      <c r="Q9" s="50"/>
      <c r="R9" s="50"/>
      <c r="S9" s="50"/>
      <c r="T9" s="50"/>
      <c r="U9" s="50"/>
      <c r="V9" s="50"/>
    </row>
    <row r="10" s="32" customFormat="1" customHeight="1" spans="1:22">
      <c r="A10" s="50"/>
      <c r="B10" s="50"/>
      <c r="C10" s="50"/>
      <c r="D10" s="50"/>
      <c r="E10" s="50"/>
      <c r="F10" s="51"/>
      <c r="G10" s="51"/>
      <c r="H10" s="50"/>
      <c r="I10" s="50"/>
      <c r="J10" s="50"/>
      <c r="K10" s="50"/>
      <c r="L10" s="50"/>
      <c r="M10" s="50"/>
      <c r="N10" s="50"/>
      <c r="O10" s="50"/>
      <c r="P10" s="50"/>
      <c r="Q10" s="50"/>
      <c r="R10" s="50"/>
      <c r="S10" s="50"/>
      <c r="T10" s="50"/>
      <c r="U10" s="50"/>
      <c r="V10" s="50"/>
    </row>
    <row r="11" s="32" customFormat="1" customHeight="1" spans="1:22">
      <c r="A11" s="50"/>
      <c r="B11" s="50"/>
      <c r="C11" s="50"/>
      <c r="D11" s="50"/>
      <c r="E11" s="50"/>
      <c r="F11" s="51"/>
      <c r="G11" s="51"/>
      <c r="H11" s="50"/>
      <c r="I11" s="50"/>
      <c r="J11" s="50"/>
      <c r="K11" s="50"/>
      <c r="L11" s="50"/>
      <c r="M11" s="50"/>
      <c r="N11" s="50"/>
      <c r="O11" s="50"/>
      <c r="P11" s="50"/>
      <c r="Q11" s="50"/>
      <c r="R11" s="50"/>
      <c r="S11" s="50"/>
      <c r="T11" s="50"/>
      <c r="U11" s="50"/>
      <c r="V11" s="50"/>
    </row>
    <row r="12" s="32" customFormat="1" customHeight="1" spans="1:22">
      <c r="A12" s="50"/>
      <c r="B12" s="50"/>
      <c r="C12" s="50"/>
      <c r="D12" s="50"/>
      <c r="E12" s="50"/>
      <c r="F12" s="51"/>
      <c r="G12" s="51"/>
      <c r="H12" s="50"/>
      <c r="I12" s="50"/>
      <c r="J12" s="50"/>
      <c r="K12" s="50"/>
      <c r="L12" s="50"/>
      <c r="M12" s="50"/>
      <c r="N12" s="50"/>
      <c r="O12" s="50"/>
      <c r="P12" s="50"/>
      <c r="Q12" s="50"/>
      <c r="R12" s="50"/>
      <c r="S12" s="50"/>
      <c r="T12" s="50"/>
      <c r="U12" s="50"/>
      <c r="V12" s="50"/>
    </row>
    <row r="13" s="32" customFormat="1" customHeight="1" spans="1:22">
      <c r="A13" s="50"/>
      <c r="B13" s="50"/>
      <c r="C13" s="50"/>
      <c r="D13" s="50"/>
      <c r="E13" s="50"/>
      <c r="F13" s="51"/>
      <c r="G13" s="51"/>
      <c r="H13" s="50"/>
      <c r="I13" s="50"/>
      <c r="J13" s="50"/>
      <c r="K13" s="50"/>
      <c r="L13" s="50"/>
      <c r="M13" s="50"/>
      <c r="N13" s="50"/>
      <c r="O13" s="50"/>
      <c r="P13" s="50"/>
      <c r="Q13" s="50"/>
      <c r="R13" s="50"/>
      <c r="S13" s="50"/>
      <c r="T13" s="50"/>
      <c r="U13" s="50"/>
      <c r="V13" s="50"/>
    </row>
    <row r="14" s="32" customFormat="1" customHeight="1" spans="1:22">
      <c r="A14" s="50"/>
      <c r="B14" s="50"/>
      <c r="C14" s="50"/>
      <c r="D14" s="50"/>
      <c r="E14" s="50"/>
      <c r="F14" s="51"/>
      <c r="G14" s="51"/>
      <c r="H14" s="50"/>
      <c r="I14" s="50"/>
      <c r="J14" s="50"/>
      <c r="K14" s="50"/>
      <c r="L14" s="50"/>
      <c r="M14" s="50"/>
      <c r="N14" s="50"/>
      <c r="O14" s="50"/>
      <c r="P14" s="50"/>
      <c r="Q14" s="50"/>
      <c r="R14" s="50"/>
      <c r="S14" s="50"/>
      <c r="T14" s="50"/>
      <c r="U14" s="50"/>
      <c r="V14" s="50"/>
    </row>
    <row r="15" s="32" customFormat="1" customHeight="1" spans="1:22">
      <c r="A15" s="50"/>
      <c r="B15" s="50"/>
      <c r="C15" s="50"/>
      <c r="D15" s="50"/>
      <c r="E15" s="50"/>
      <c r="F15" s="51"/>
      <c r="G15" s="51"/>
      <c r="H15" s="50"/>
      <c r="I15" s="50"/>
      <c r="J15" s="50"/>
      <c r="K15" s="50"/>
      <c r="L15" s="50"/>
      <c r="M15" s="50"/>
      <c r="N15" s="50"/>
      <c r="O15" s="50"/>
      <c r="P15" s="50"/>
      <c r="Q15" s="50"/>
      <c r="R15" s="50"/>
      <c r="S15" s="50"/>
      <c r="T15" s="50"/>
      <c r="U15" s="50"/>
      <c r="V15" s="50"/>
    </row>
    <row r="16" s="32" customFormat="1" customHeight="1" spans="1:22">
      <c r="A16" s="50"/>
      <c r="B16" s="50"/>
      <c r="C16" s="50"/>
      <c r="D16" s="50"/>
      <c r="E16" s="50"/>
      <c r="F16" s="51"/>
      <c r="G16" s="51"/>
      <c r="H16" s="50"/>
      <c r="I16" s="50"/>
      <c r="J16" s="50"/>
      <c r="K16" s="50"/>
      <c r="L16" s="50"/>
      <c r="M16" s="50"/>
      <c r="N16" s="50"/>
      <c r="O16" s="50"/>
      <c r="P16" s="50"/>
      <c r="Q16" s="50"/>
      <c r="R16" s="50"/>
      <c r="S16" s="50"/>
      <c r="T16" s="50"/>
      <c r="U16" s="50"/>
      <c r="V16" s="50"/>
    </row>
    <row r="17" s="32" customFormat="1" customHeight="1" spans="1:22">
      <c r="A17" s="50"/>
      <c r="B17" s="50"/>
      <c r="C17" s="50"/>
      <c r="D17" s="50"/>
      <c r="E17" s="50"/>
      <c r="F17" s="51"/>
      <c r="G17" s="51"/>
      <c r="H17" s="50"/>
      <c r="I17" s="50"/>
      <c r="J17" s="50"/>
      <c r="K17" s="50"/>
      <c r="L17" s="50"/>
      <c r="M17" s="50"/>
      <c r="N17" s="50"/>
      <c r="O17" s="50"/>
      <c r="P17" s="50"/>
      <c r="Q17" s="50"/>
      <c r="R17" s="50"/>
      <c r="S17" s="50"/>
      <c r="T17" s="50"/>
      <c r="U17" s="50"/>
      <c r="V17" s="50"/>
    </row>
    <row r="18" s="32" customFormat="1" customHeight="1" spans="1:22">
      <c r="A18" s="50"/>
      <c r="B18" s="50"/>
      <c r="C18" s="50"/>
      <c r="D18" s="50"/>
      <c r="E18" s="50"/>
      <c r="F18" s="51"/>
      <c r="G18" s="51"/>
      <c r="H18" s="50"/>
      <c r="I18" s="50"/>
      <c r="J18" s="50"/>
      <c r="K18" s="50"/>
      <c r="L18" s="50"/>
      <c r="M18" s="50"/>
      <c r="N18" s="50"/>
      <c r="O18" s="50"/>
      <c r="P18" s="50"/>
      <c r="Q18" s="50"/>
      <c r="R18" s="50"/>
      <c r="S18" s="50"/>
      <c r="T18" s="50"/>
      <c r="U18" s="50"/>
      <c r="V18" s="50"/>
    </row>
    <row r="20" s="32" customFormat="1" customHeight="1" spans="1:4">
      <c r="A20" s="52"/>
      <c r="B20" s="52"/>
      <c r="C20" s="52"/>
      <c r="D20" s="52"/>
    </row>
  </sheetData>
  <mergeCells count="15">
    <mergeCell ref="A2:V2"/>
    <mergeCell ref="H4:V4"/>
    <mergeCell ref="I5:P5"/>
    <mergeCell ref="S5:V5"/>
    <mergeCell ref="A20:D20"/>
    <mergeCell ref="A4:A6"/>
    <mergeCell ref="B4:B6"/>
    <mergeCell ref="C4:C6"/>
    <mergeCell ref="D4:D6"/>
    <mergeCell ref="E4:E6"/>
    <mergeCell ref="F4:F6"/>
    <mergeCell ref="G4:G6"/>
    <mergeCell ref="H5:H6"/>
    <mergeCell ref="Q5:Q6"/>
    <mergeCell ref="R5:R6"/>
  </mergeCells>
  <pageMargins left="0.751388888888889" right="0.751388888888889" top="1" bottom="1" header="0.511805555555556" footer="0.511805555555556"/>
  <pageSetup paperSize="9" scale="64"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7"/>
  <sheetViews>
    <sheetView tabSelected="1" workbookViewId="0">
      <selection activeCell="C7" sqref="C7:E7"/>
    </sheetView>
  </sheetViews>
  <sheetFormatPr defaultColWidth="8" defaultRowHeight="12.75" outlineLevelCol="6"/>
  <cols>
    <col min="1" max="2" width="11.5" style="3" customWidth="1"/>
    <col min="3" max="3" width="22.875" style="4" customWidth="1"/>
    <col min="4" max="4" width="16" style="4" customWidth="1"/>
    <col min="5" max="5" width="81.25" style="4" customWidth="1"/>
    <col min="6" max="6" width="16.875" style="5" customWidth="1"/>
    <col min="7" max="7" width="8" style="4" hidden="1" customWidth="1"/>
    <col min="8" max="16384" width="8" style="6"/>
  </cols>
  <sheetData>
    <row r="1" ht="17.85" customHeight="1" spans="1:6">
      <c r="A1" s="7"/>
      <c r="B1" s="7"/>
      <c r="C1" s="8"/>
      <c r="F1" s="9" t="s">
        <v>478</v>
      </c>
    </row>
    <row r="2" ht="32.85" customHeight="1" spans="1:2">
      <c r="A2" s="7"/>
      <c r="B2" s="10" t="s">
        <v>479</v>
      </c>
    </row>
    <row r="3" ht="17.85" customHeight="1" spans="1:6">
      <c r="A3" s="7"/>
      <c r="B3" s="7"/>
      <c r="C3" s="8"/>
      <c r="F3" s="9" t="s">
        <v>41</v>
      </c>
    </row>
    <row r="4" s="1" customFormat="1" ht="20" customHeight="1" spans="1:7">
      <c r="A4" s="11" t="s">
        <v>480</v>
      </c>
      <c r="B4" s="12" t="s">
        <v>142</v>
      </c>
      <c r="C4" s="13"/>
      <c r="D4" s="13"/>
      <c r="E4" s="13"/>
      <c r="F4" s="14"/>
      <c r="G4" s="15"/>
    </row>
    <row r="5" s="1" customFormat="1" ht="20" customHeight="1" spans="1:7">
      <c r="A5" s="11"/>
      <c r="B5" s="11" t="s">
        <v>481</v>
      </c>
      <c r="C5" s="16"/>
      <c r="D5" s="16"/>
      <c r="E5" s="17"/>
      <c r="F5" s="12" t="s">
        <v>445</v>
      </c>
      <c r="G5" s="15"/>
    </row>
    <row r="6" s="1" customFormat="1" ht="192" customHeight="1" spans="1:7">
      <c r="A6" s="18" t="s">
        <v>482</v>
      </c>
      <c r="B6" s="18" t="s">
        <v>483</v>
      </c>
      <c r="C6" s="19" t="s">
        <v>484</v>
      </c>
      <c r="D6" s="20"/>
      <c r="E6" s="21"/>
      <c r="F6" s="19" t="s">
        <v>485</v>
      </c>
      <c r="G6" s="15"/>
    </row>
    <row r="7" s="1" customFormat="1" ht="148" customHeight="1" spans="1:7">
      <c r="A7" s="22"/>
      <c r="B7" s="18" t="s">
        <v>486</v>
      </c>
      <c r="C7" s="23" t="s">
        <v>487</v>
      </c>
      <c r="D7" s="20"/>
      <c r="E7" s="21"/>
      <c r="F7" s="19" t="s">
        <v>488</v>
      </c>
      <c r="G7" s="15"/>
    </row>
    <row r="8" s="1" customFormat="1" ht="40" customHeight="1" spans="1:7">
      <c r="A8" s="18" t="s">
        <v>489</v>
      </c>
      <c r="B8" s="18" t="s">
        <v>490</v>
      </c>
      <c r="C8" s="24" t="s">
        <v>491</v>
      </c>
      <c r="D8" s="20"/>
      <c r="E8" s="21"/>
      <c r="F8" s="19" t="s">
        <v>492</v>
      </c>
      <c r="G8" s="15"/>
    </row>
    <row r="9" s="1" customFormat="1" ht="155" customHeight="1" spans="1:7">
      <c r="A9" s="22"/>
      <c r="B9" s="18" t="s">
        <v>493</v>
      </c>
      <c r="C9" s="24" t="s">
        <v>494</v>
      </c>
      <c r="D9" s="20"/>
      <c r="E9" s="21"/>
      <c r="F9" s="19" t="s">
        <v>495</v>
      </c>
      <c r="G9" s="15"/>
    </row>
    <row r="10" s="1" customFormat="1" ht="20" customHeight="1" spans="1:7">
      <c r="A10" s="25" t="s">
        <v>490</v>
      </c>
      <c r="B10" s="25" t="s">
        <v>496</v>
      </c>
      <c r="C10" s="25" t="s">
        <v>481</v>
      </c>
      <c r="D10" s="26"/>
      <c r="E10" s="27"/>
      <c r="F10" s="25"/>
      <c r="G10" s="15"/>
    </row>
    <row r="11" s="1" customFormat="1" ht="152" customHeight="1" spans="1:7">
      <c r="A11" s="22"/>
      <c r="B11" s="18" t="s">
        <v>497</v>
      </c>
      <c r="C11" s="24" t="s">
        <v>494</v>
      </c>
      <c r="D11" s="20"/>
      <c r="E11" s="21"/>
      <c r="F11" s="24"/>
      <c r="G11" s="15"/>
    </row>
    <row r="12" s="1" customFormat="1" ht="20" customHeight="1" spans="1:7">
      <c r="A12" s="25" t="s">
        <v>498</v>
      </c>
      <c r="B12" s="28"/>
      <c r="C12" s="26"/>
      <c r="D12" s="26"/>
      <c r="E12" s="26"/>
      <c r="F12" s="27"/>
      <c r="G12" s="15"/>
    </row>
    <row r="13" s="1" customFormat="1" ht="20" customHeight="1" spans="1:7">
      <c r="A13" s="18" t="s">
        <v>499</v>
      </c>
      <c r="B13" s="29"/>
      <c r="C13" s="21"/>
      <c r="D13" s="18" t="s">
        <v>443</v>
      </c>
      <c r="E13" s="18" t="s">
        <v>444</v>
      </c>
      <c r="F13" s="18" t="s">
        <v>445</v>
      </c>
      <c r="G13" s="15"/>
    </row>
    <row r="14" s="1" customFormat="1" ht="20" customHeight="1" spans="1:7">
      <c r="A14" s="18" t="s">
        <v>440</v>
      </c>
      <c r="B14" s="18" t="s">
        <v>441</v>
      </c>
      <c r="C14" s="18" t="s">
        <v>442</v>
      </c>
      <c r="D14" s="30"/>
      <c r="E14" s="30"/>
      <c r="F14" s="30"/>
      <c r="G14" s="15"/>
    </row>
    <row r="15" s="2" customFormat="1" ht="32" customHeight="1" spans="1:7">
      <c r="A15" s="18" t="s">
        <v>450</v>
      </c>
      <c r="B15" s="18" t="s">
        <v>451</v>
      </c>
      <c r="C15" s="18" t="s">
        <v>500</v>
      </c>
      <c r="D15" s="18" t="s">
        <v>501</v>
      </c>
      <c r="E15" s="18" t="s">
        <v>502</v>
      </c>
      <c r="F15" s="18" t="s">
        <v>503</v>
      </c>
      <c r="G15" s="31"/>
    </row>
    <row r="16" s="2" customFormat="1" ht="34" customHeight="1" spans="1:7">
      <c r="A16" s="18" t="s">
        <v>458</v>
      </c>
      <c r="B16" s="18" t="s">
        <v>459</v>
      </c>
      <c r="C16" s="18" t="s">
        <v>504</v>
      </c>
      <c r="D16" s="18" t="s">
        <v>457</v>
      </c>
      <c r="E16" s="18" t="s">
        <v>502</v>
      </c>
      <c r="F16" s="18" t="s">
        <v>503</v>
      </c>
      <c r="G16" s="31"/>
    </row>
    <row r="17" s="2" customFormat="1" ht="31.5" customHeight="1" spans="1:7">
      <c r="A17" s="18" t="s">
        <v>454</v>
      </c>
      <c r="B17" s="18" t="s">
        <v>455</v>
      </c>
      <c r="C17" s="18" t="s">
        <v>505</v>
      </c>
      <c r="D17" s="18" t="s">
        <v>457</v>
      </c>
      <c r="E17" s="18" t="s">
        <v>502</v>
      </c>
      <c r="F17" s="18" t="s">
        <v>503</v>
      </c>
      <c r="G17" s="31"/>
    </row>
  </sheetData>
  <mergeCells count="19">
    <mergeCell ref="C1:E1"/>
    <mergeCell ref="B2:F2"/>
    <mergeCell ref="C3:E3"/>
    <mergeCell ref="B4:F4"/>
    <mergeCell ref="B5:E5"/>
    <mergeCell ref="C6:E6"/>
    <mergeCell ref="C7:E7"/>
    <mergeCell ref="C8:E8"/>
    <mergeCell ref="C9:E9"/>
    <mergeCell ref="C10:E10"/>
    <mergeCell ref="C11:E11"/>
    <mergeCell ref="A12:F12"/>
    <mergeCell ref="A13:C13"/>
    <mergeCell ref="A6:A7"/>
    <mergeCell ref="A8:A9"/>
    <mergeCell ref="A10:A11"/>
    <mergeCell ref="D13:D14"/>
    <mergeCell ref="E13:E14"/>
    <mergeCell ref="F13:F1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部门收支总表</vt:lpstr>
      <vt:lpstr>部门收入总表</vt:lpstr>
      <vt:lpstr>部门支出总表</vt:lpstr>
      <vt:lpstr>财政拨款收支预算总表</vt:lpstr>
      <vt:lpstr>一般公共预算支出表</vt:lpstr>
      <vt:lpstr>基本支出预算表</vt:lpstr>
      <vt:lpstr>基金预算支出情况表</vt:lpstr>
      <vt:lpstr>财政拨款支出明细表（按经济分类科目）</vt:lpstr>
      <vt:lpstr>“三公”经费公共预算财政拨款支出情况表</vt:lpstr>
      <vt:lpstr>县本级绩效目标表-1</vt:lpstr>
      <vt:lpstr>县本级绩效目标表-2</vt:lpstr>
      <vt:lpstr>县对下绩效目标表</vt:lpstr>
      <vt:lpstr>政府采购表</vt:lpstr>
      <vt:lpstr>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2022-10-11T09:18:14Z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