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<sst xmlns="http://schemas.openxmlformats.org/spreadsheetml/2006/main" count="1526" uniqueCount="554">
  <si>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</si>
  <si>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</si>
  <si>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</si>
  <si>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</si>
  <si>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</si>
  <si>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</si>
  <si>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</si>
  <si>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</si>
  <si>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</si>
  <si>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</si>
  <si>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</si>
  <si>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</si>
  <si>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</si>
  <si>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</si>
  <si>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</si>
  <si>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</si>
  <si>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</si>
  <si>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</si>
  <si>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</si>
  <si>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</si>
  <si>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</si>
  <si>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</si>
  <si>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</si>
  <si>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</si>
  <si>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</si>
  <si>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</si>
  <si>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</si>
  <si>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</si>
  <si>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</si>
  <si>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</si>
  <si>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</si>
  <si>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</si>
  <si>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</si>
  <si>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</si>
  <si>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</si>
  <si>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</si>
  <si>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</si>
  <si>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</si>
  <si>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</si>
  <si>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</si>
  <si>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</si>
  <si>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</si>
  <si>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</si>
  <si>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</si>
  <si>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</si>
  <si>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</si>
  <si>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</si>
  <si>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</si>
  <si>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</si>
  <si>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</si>
  <si>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</si>
  <si>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</si>
  <si>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</si>
  <si>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</si>
  <si>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</si>
  <si>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</si>
  <si>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</si>
  <si>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</si>
  <si>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</si>
  <si>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</si>
  <si>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</si>
  <si>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</si>
  <si>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</si>
  <si>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</si>
  <si>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</si>
  <si>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</si>
  <si>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</si>
  <si>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</si>
  <si>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</si>
  <si>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</si>
  <si>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340001</t>
  </si>
  <si>
    <t>永德县综合行政执法局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</si>
  <si>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</si>
  <si>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</si>
  <si>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</si>
  <si>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</si>
  <si>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</si>
  <si>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</si>
  <si>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</si>
  <si>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</si>
  <si>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</si>
  <si>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</si>
  <si>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</si>
  <si>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</si>
  <si>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</si>
  <si>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</si>
  <si>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</si>
  <si>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</si>
  <si>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</si>
  <si>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</si>
  <si>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</si>
  <si>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</si>
  <si>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</si>
  <si>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</si>
  <si>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</si>
  <si>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</si>
  <si>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</si>
  <si>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</si>
  <si>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</si>
  <si>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</si>
  <si>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</si>
  <si>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</si>
  <si>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</si>
  <si>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</si>
  <si>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212</t>
  </si>
  <si>
    <t>城乡社区支出</t>
  </si>
  <si>
    <t>21201</t>
  </si>
  <si>
    <t>城乡社区管理事务</t>
  </si>
  <si>
    <t>2120104</t>
  </si>
  <si>
    <t>城管执法</t>
  </si>
  <si>
    <t>21205</t>
  </si>
  <si>
    <t>城乡社区环境卫生</t>
  </si>
  <si>
    <t>2120501</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</si>
  <si>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</si>
  <si>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</si>
  <si>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</si>
  <si>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</si>
  <si>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</si>
  <si>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</si>
  <si>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</si>
  <si>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</si>
  <si>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</si>
  <si>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</si>
  <si>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</si>
  <si>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</si>
  <si>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</si>
  <si>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</si>
  <si>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</si>
  <si>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</si>
  <si>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</si>
  <si>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</si>
  <si>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</si>
  <si>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</si>
  <si>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</si>
  <si>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</si>
  <si>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</si>
  <si>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</si>
  <si>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</si>
  <si>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</si>
  <si>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</si>
  <si>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</si>
  <si>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</si>
  <si>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</si>
  <si>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</si>
  <si>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</si>
  <si>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</si>
  <si>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</si>
  <si>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</si>
  <si>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</si>
  <si>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</si>
  <si>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</si>
  <si>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</si>
  <si>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</si>
  <si>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</si>
  <si>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</si>
  <si>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</si>
  <si>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</si>
  <si>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</si>
  <si>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</si>
  <si>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</si>
  <si>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</si>
  <si>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</si>
  <si>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</si>
  <si>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</si>
  <si>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</si>
  <si>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</si>
  <si>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</si>
  <si>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</si>
  <si>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</si>
  <si>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</si>
  <si>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</si>
  <si>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</si>
  <si>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</si>
  <si>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</si>
  <si>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</si>
  <si>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</si>
  <si>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</si>
  <si>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</si>
  <si>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</si>
  <si>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</si>
  <si>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</si>
  <si>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</si>
  <si>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</si>
  <si>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</si>
  <si>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</si>
  <si>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</si>
  <si>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</si>
  <si>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</si>
  <si>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</si>
  <si>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</si>
  <si>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</si>
  <si>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</si>
  <si>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</si>
  <si>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</si>
  <si>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</si>
  <si>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</si>
  <si>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</si>
  <si>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</si>
  <si>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530923210000000017278</t>
  </si>
  <si>
    <t>事业单位工资支出</t>
  </si>
  <si>
    <t>30101</t>
  </si>
  <si>
    <t>基本工资</t>
  </si>
  <si>
    <t>530923210000000017269</t>
  </si>
  <si>
    <t>行政单位工资支出</t>
  </si>
  <si>
    <t>30102</t>
  </si>
  <si>
    <t>津贴补贴</t>
  </si>
  <si>
    <t>2130104</t>
  </si>
  <si>
    <t>事业运行</t>
  </si>
  <si>
    <t>2010301</t>
  </si>
  <si>
    <t>行政运行</t>
  </si>
  <si>
    <t>30103</t>
  </si>
  <si>
    <t>奖金</t>
  </si>
  <si>
    <t>530923231100001413704</t>
  </si>
  <si>
    <t>公务员基础绩效奖</t>
  </si>
  <si>
    <t>530923231100001413717</t>
  </si>
  <si>
    <t>事业人员参照公务员规范后绩效奖</t>
  </si>
  <si>
    <t>30107</t>
  </si>
  <si>
    <t>绩效工资</t>
  </si>
  <si>
    <t>530923210000000017270</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</si>
  <si>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</si>
  <si>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</si>
  <si>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</si>
  <si>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</si>
  <si>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</si>
  <si>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</si>
  <si>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</si>
  <si>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</si>
  <si>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</si>
  <si>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</si>
  <si>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</si>
  <si>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</si>
  <si>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</si>
  <si>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530923210000000017271</t>
  </si>
  <si>
    <t>30113</t>
  </si>
  <si>
    <t>530923231100001295217</t>
  </si>
  <si>
    <t>编外人员工资支出</t>
  </si>
  <si>
    <t>30199</t>
  </si>
  <si>
    <t>其他工资福利支出</t>
  </si>
  <si>
    <t>530923210000000017277</t>
  </si>
  <si>
    <t>运转类公用经费</t>
  </si>
  <si>
    <t>30201</t>
  </si>
  <si>
    <t>办公费</t>
  </si>
  <si>
    <t>30205</t>
  </si>
  <si>
    <t>水费</t>
  </si>
  <si>
    <t>30206</t>
  </si>
  <si>
    <t>电费</t>
  </si>
  <si>
    <t>30207</t>
  </si>
  <si>
    <t>邮电费</t>
  </si>
  <si>
    <t>30211</t>
  </si>
  <si>
    <t>差旅费</t>
  </si>
  <si>
    <t>30214</t>
  </si>
  <si>
    <t>租赁费</t>
  </si>
  <si>
    <t>30216</t>
  </si>
  <si>
    <t>培训费</t>
  </si>
  <si>
    <t>530923241100002292020</t>
  </si>
  <si>
    <t>公务接待费（公用经费）</t>
  </si>
  <si>
    <t>30217</t>
  </si>
  <si>
    <t>30239</t>
  </si>
  <si>
    <t>其他交通费用</t>
  </si>
  <si>
    <t>30229</t>
  </si>
  <si>
    <t>福利费</t>
  </si>
  <si>
    <t>530923221100000518184</t>
  </si>
  <si>
    <t>工会经费</t>
  </si>
  <si>
    <t>30228</t>
  </si>
  <si>
    <t>530923210000000017274</t>
  </si>
  <si>
    <t>公务用车运行维护费</t>
  </si>
  <si>
    <t>30231</t>
  </si>
  <si>
    <t>530923210000000017276</t>
  </si>
  <si>
    <t>公务交通补贴</t>
  </si>
  <si>
    <t>530923210000000017282</t>
  </si>
  <si>
    <t>离退休公用经费</t>
  </si>
  <si>
    <t>30299</t>
  </si>
  <si>
    <t>其他商品和服务支出</t>
  </si>
  <si>
    <t>530923210000000019643</t>
  </si>
  <si>
    <t>退休费</t>
  </si>
  <si>
    <t>30302</t>
  </si>
  <si>
    <t>530923231100001326622</t>
  </si>
  <si>
    <t>机关事业单位职工及军人抚恤补助</t>
  </si>
  <si>
    <t>30305</t>
  </si>
  <si>
    <t>生活补助</t>
  </si>
  <si>
    <t>预算05-1表</t>
  </si>
  <si>
    <t>项目分类</t>
  </si>
  <si>
    <t>项目单位</t>
  </si>
  <si>
    <t>经济科目编码</t>
  </si>
  <si>
    <t>经济科目名称</t>
  </si>
  <si>
    <t>本年拨款</t>
  </si>
  <si>
    <t>其中：本次下达</t>
  </si>
  <si>
    <t>德党及永康两城环卫一体化运行项目2025年1至4月服务经费</t>
  </si>
  <si>
    <t>事业发展类</t>
  </si>
  <si>
    <t>530923241100002944899</t>
  </si>
  <si>
    <t>30227</t>
  </si>
  <si>
    <t>委托业务费</t>
  </si>
  <si>
    <t>德党永康两城环卫一体市场化运作服务专项经费</t>
  </si>
  <si>
    <t>专项业务类</t>
  </si>
  <si>
    <t>530923231100001759177</t>
  </si>
  <si>
    <t>全城路灯电费经费</t>
  </si>
  <si>
    <t>民生类</t>
  </si>
  <si>
    <t>530923251100003843669</t>
  </si>
  <si>
    <t>全城市政设施及绿化用水经费</t>
  </si>
  <si>
    <t>530923251100003844116</t>
  </si>
  <si>
    <t>行政执法工作经费</t>
  </si>
  <si>
    <t>530923241100002692533</t>
  </si>
  <si>
    <t>30226</t>
  </si>
  <si>
    <t>劳务费</t>
  </si>
  <si>
    <t>永德县乡镇生活垃圾收转运经费</t>
  </si>
  <si>
    <t>530923241100002291396</t>
  </si>
  <si>
    <t>30905</t>
  </si>
  <si>
    <t>基础设施建设</t>
  </si>
  <si>
    <t>预算05-2表</t>
  </si>
  <si>
    <t>单位名称、项目名称</t>
  </si>
  <si>
    <t>项目年度绩效目标</t>
  </si>
  <si>
    <t>一级指标</t>
  </si>
  <si>
    <t>二级指标</t>
  </si>
  <si>
    <t>三级指标</t>
  </si>
  <si>
    <t>指标性质</t>
  </si>
  <si>
    <t>指标值</t>
  </si>
  <si>
    <t>度量单位</t>
  </si>
  <si>
    <t>指标属性</t>
  </si>
  <si>
    <t>指标内容</t>
  </si>
  <si>
    <t>以科学发展观为统领，以改善城镇和农村卫生条件和人居环境为目标，坚持以人为本和“生态、环保”原则，借鉴外地环卫工作市场化运作模式，按照以“服务养服务，以环卫促环卫”的工作思路，进一步理顺管理体制，创新管理机制，降低运行成本，建立优质高效、运转协调、管理规范、保障有力的城市环境卫生管理服务体系，建立“统一收集、统一清运、集中处理、资源化利用”的城乡生活垃圾处理新体系，努力创造环境优美、人际和谐的居住环境，不断提升城市品位，推进城市化进程，全面促进全县经济社会实现更好更快发展。进一步创新城市环境卫生管理机制，实现环境卫生“管理科学化、保障法制化、服务社会化、运作市场化”的目的，不断提升城市形象，努力改善人居环境，把城区建设成为环境优美、秩序良好、服务优质的“三优”文明城市。1.完成清扫保洁面积858822.94㎡，县城清扫单价10.3元/㎡，永康清扫单价9.9元/㎡，年总价875.66万元；2.绿化养护面积94972.84㎡，县城单价14.1元/㎡，永康7.9元/㎡，县城行道树2299棵、永康行道树800棵，单价11.8元/棵/年,县城鲜花11596.65㎡单价29.8元，绿化总价170.59万元；3.市政照明设施维修维护36.40万元/年；4.公共卫生间17座，单价4.5万元/年，年总价76.5万元。5.市政道路广场、人工河、观赏鱼、小广告清理、绿化设备等管护29.8万元/年；6.县城下水道维修维护费7.95万元/年；7.生活垃圾处理厂、中转站运营163.5万元/年；8.路面、健康步道清洗、扫水降尘等14.5万元/年；9.重大节假日等44.3万元/年；10洗手台管护24座14.28万元/年；11.环保污染检测费41.95万元/年；12.渗滤液处理检测费5.40万元/年；12.地漏、窨井盖维修更换6.1万元/年。两城环卫一体化服务费总价1486.94万元。</t>
  </si>
  <si>
    <t>产出指标</t>
  </si>
  <si>
    <t>数量指标</t>
  </si>
  <si>
    <t>日处理垃圾数量</t>
  </si>
  <si>
    <t>&gt;=</t>
  </si>
  <si>
    <t>95.24</t>
  </si>
  <si>
    <t>吨</t>
  </si>
  <si>
    <t>定量指标</t>
  </si>
  <si>
    <t>反映日处理垃圾情况</t>
  </si>
  <si>
    <t>城市道路的清扫次数</t>
  </si>
  <si>
    <t>次</t>
  </si>
  <si>
    <t>反映清扫时间每天清晨7点半以前、中午1-2点、下午6-7点分时段完成三次大扫，全日巡回保洁时间不低于14小时，不留卫生死角。</t>
  </si>
  <si>
    <t>垃圾日收集次数</t>
  </si>
  <si>
    <t>垃圾每日收集不少于3次</t>
  </si>
  <si>
    <t>市政公共设施洗手台数量</t>
  </si>
  <si>
    <t>24</t>
  </si>
  <si>
    <t>座</t>
  </si>
  <si>
    <t>反映市政公共设施洗手台数量</t>
  </si>
  <si>
    <t>质量指标</t>
  </si>
  <si>
    <t>环卫设施建设处理率</t>
  </si>
  <si>
    <t>100</t>
  </si>
  <si>
    <t>%</t>
  </si>
  <si>
    <t>生活垃圾中转站、垃圾处理厂、垃圾分类处理≥100%</t>
  </si>
  <si>
    <t>道路清扫保洁作业要求和标准达标率</t>
  </si>
  <si>
    <t>98</t>
  </si>
  <si>
    <t>清扫保洁范围为车行道、人行道、广场以及其他市政设施等，做到“九无”（即基本无果皮、纸屑塑膜、烟蒂、痰迹、污水、垃圾堆积、动物尸体、小广告、泥沙砖瓦石块）、“九净”（即人行道净、车行道净、边角街沿净、花台内外净、隔离栏净、下水道口净、树穴净、果皮（垃圾）箱净、草坪净），不能出现市政道路（街巷）清扫保洁空白或未落实地段。</t>
  </si>
  <si>
    <t>垃圾箱、果皮箱干净率</t>
  </si>
  <si>
    <t>垃圾箱、果皮箱完好率在98%以上，干净清爽，内无积渣，外无污垢，及时清掏干净。</t>
  </si>
  <si>
    <t>生活垃圾收集清运作业质量标准</t>
  </si>
  <si>
    <t>达到日产日清</t>
  </si>
  <si>
    <t>1.生活垃圾收集：日产日清，无堆积；垃圾收集容器整洁、密闭完好，无散落垃圾和积留污水，无恶臭，基本无蚊蝇。</t>
  </si>
  <si>
    <t>因服务范围内被民众投诉或曝光</t>
  </si>
  <si>
    <t>=</t>
  </si>
  <si>
    <t>定性指标</t>
  </si>
  <si>
    <t>反映因服务范围内被民众投诉或曝光事件</t>
  </si>
  <si>
    <t>检查中发现问题</t>
  </si>
  <si>
    <t>反映市、县领导检查中发现问题未按时限要求完成整改事件</t>
  </si>
  <si>
    <t>时效指标</t>
  </si>
  <si>
    <t>考核及时性</t>
  </si>
  <si>
    <t>及时</t>
  </si>
  <si>
    <t>反映对项目考核的及时性</t>
  </si>
  <si>
    <t>巡查及时性</t>
  </si>
  <si>
    <t>成本指标</t>
  </si>
  <si>
    <t>经济成本指标</t>
  </si>
  <si>
    <t>1486.92</t>
  </si>
  <si>
    <t>万元</t>
  </si>
  <si>
    <t>反映两城环卫一体化运行服务费成本</t>
  </si>
  <si>
    <t>效益指标</t>
  </si>
  <si>
    <t>社会效益</t>
  </si>
  <si>
    <t>提升两城环境卫生</t>
  </si>
  <si>
    <t>95</t>
  </si>
  <si>
    <t>反映两城环境卫生洁净率</t>
  </si>
  <si>
    <t>县城建成区绿化</t>
  </si>
  <si>
    <t>38</t>
  </si>
  <si>
    <t>反映县城建成区绿化覆盖率情况</t>
  </si>
  <si>
    <t>道路绿化普及率</t>
  </si>
  <si>
    <t>反映道路绿化普及率情况</t>
  </si>
  <si>
    <t>林荫路推广率</t>
  </si>
  <si>
    <t>60</t>
  </si>
  <si>
    <t>反映林荫路推广率情况</t>
  </si>
  <si>
    <t>河道绿化普及率</t>
  </si>
  <si>
    <t>85</t>
  </si>
  <si>
    <t>反映河道绿化普及率情况</t>
  </si>
  <si>
    <t>满意度指标</t>
  </si>
  <si>
    <t>服务对象满意度</t>
  </si>
  <si>
    <t>群众满意度</t>
  </si>
  <si>
    <t>创建 干净整洁文明的卫生环境，使群众满意率达≥90%</t>
  </si>
  <si>
    <t>通过城市管理的标准化、精细化、动态化，保证城市运行中出现的问题能够及时发现，及时处理，及时解决，为城市经济社会发展提供强有力的执法支撑。进一步深化网格化管理，更好地发挥城管在网格化片区管理体系中的作用，积极探索与其他各职能部门形成工作合力的方法，建立联勤联动、社区联系等机制，规范相关工作处置流程，确保城管执法工作的顺利开展，切实有效地解决城市管理中的“短板顽症”。加强城市管理工作，提高行政执法水平和效能，规范城市管理领域综合行政执法和相对集中行政处罚的时候所产生的费用,  执法秉承“干净有序、文明执法”管理理念，坚持以人为本，深化执法改革，狠抓队伍建设，开展“作风学部队”军事训练活动，打造一支纪律严明、作风优良、执法规范的执法队伍。深化推动城市品质提升，不断增加城市管理精细化水平，完成各项工作任务。</t>
  </si>
  <si>
    <t>出动执法人员</t>
  </si>
  <si>
    <t>800</t>
  </si>
  <si>
    <t>人次</t>
  </si>
  <si>
    <t>反映执法工作情况</t>
  </si>
  <si>
    <t>教育整改渣土车辆次数</t>
  </si>
  <si>
    <t>200</t>
  </si>
  <si>
    <t>对违建巡查次数</t>
  </si>
  <si>
    <t>1000</t>
  </si>
  <si>
    <t>执法车辆数量</t>
  </si>
  <si>
    <t>辆</t>
  </si>
  <si>
    <t>推进城市精细化管理水平</t>
  </si>
  <si>
    <t>年内完成市容市貌城市管理（年度）</t>
  </si>
  <si>
    <t>30</t>
  </si>
  <si>
    <t>反映城市管理行政执法经费</t>
  </si>
  <si>
    <t>美化市容管理，改善人民生活环境</t>
  </si>
  <si>
    <t>有效改善</t>
  </si>
  <si>
    <t>社会公众的满意程度</t>
  </si>
  <si>
    <t>反映社会公众对部门（单位）履职情况的满意程度。</t>
  </si>
  <si>
    <t>生活垃圾日收集清运次数</t>
  </si>
  <si>
    <t>反映市政清扫保洁作业垃圾收集情况</t>
  </si>
  <si>
    <t>市政公共设施</t>
  </si>
  <si>
    <t>反映市政公共设施数量</t>
  </si>
  <si>
    <t>及时对垃圾清扫清运</t>
  </si>
  <si>
    <t>垃圾清运过程中，有散装垃圾和垃圾落地堆放、撒落现象扣2分。</t>
  </si>
  <si>
    <t>4941413.33</t>
  </si>
  <si>
    <t>元</t>
  </si>
  <si>
    <t>每月按照合同内容，项目进度进行拨付。</t>
  </si>
  <si>
    <t>有效提高居住环境、提高生活质量，努力建设绿美县城。</t>
  </si>
  <si>
    <t>有效提升</t>
  </si>
  <si>
    <t>反映居民居住环境、生活质量提高</t>
  </si>
  <si>
    <t>生态效益</t>
  </si>
  <si>
    <t>净化居住环境，改善县城空气质量。</t>
  </si>
  <si>
    <t>反映部门履行职责，净化居住环境，县城空气质量得到提升。</t>
  </si>
  <si>
    <t>可持续影响</t>
  </si>
  <si>
    <t>不断改善城区绿化质量、空气质量、居住环境质量</t>
  </si>
  <si>
    <t>不断改善</t>
  </si>
  <si>
    <t>反映部门长期不断改善城区绿化质量、空气质量、居住环境质量，</t>
  </si>
  <si>
    <t>创建 干净整洁文明的卫生环境，使群众满意率达≥98%</t>
  </si>
  <si>
    <t>为进一步创新永德县城市环境卫生管理机制，实现环境卫生“管理科学化、保障法制化、服务社会化、运作市场化”的目的，积极探索永德县镇乡环卫一体化长效机制，切实加强公共服务管理水平，着力提升社会服务质量，不断改善永德县人居环境，提升城市形象，把永德县德党镇及永康镇两城建设成为环境优美、秩序优良、服务优质的“三优”文明城市。</t>
  </si>
  <si>
    <t>年路灯亮化用电量</t>
  </si>
  <si>
    <t>26.4</t>
  </si>
  <si>
    <t>万度</t>
  </si>
  <si>
    <t>有健全的巡视、巡检制度；有周、月工作计划；有巡视、巡检原始记录资料台账；未编制巡视、巡检制度的扣4分；未有周、月工作计划的扣3分；未有巡视、巡检原始记录资料台账的扣3分。路灯施工及维修过程，要达到标准规范，不得出现质量问题。做到安全文明施工，路灯设施设备无安全隐患；</t>
  </si>
  <si>
    <t>路灯亮化率</t>
  </si>
  <si>
    <t>在规定时间内及时亮灯</t>
  </si>
  <si>
    <t>在规定时间内及时路灯</t>
  </si>
  <si>
    <t>150</t>
  </si>
  <si>
    <t>为完成两城环卫一体化电费运转，每月预计电费24万度，每度0.52元（含水利基金），每月预计12.5万元，每年预计需要资金150万元，用于支付全城路灯，景观灯，亮化灯、垃圾场渗滤液处理站运行电费</t>
  </si>
  <si>
    <t>经济效益</t>
  </si>
  <si>
    <t>后续管理成本</t>
  </si>
  <si>
    <t>有效节约</t>
  </si>
  <si>
    <t>通过实施项目，有效节约后续管理成本</t>
  </si>
  <si>
    <t>亮化得到有效提升</t>
  </si>
  <si>
    <t>市民的幸福感是否得到提升</t>
  </si>
  <si>
    <t>社会公众满意度</t>
  </si>
  <si>
    <t>反映社会公众对部门履职情况满意度</t>
  </si>
  <si>
    <t>与永德康伟水业有限公司签订用水合同，保证永德县市政园林绿化中心管辖范围内且原已使用乙方的所 有绿化带供水共19只水表，用水性质为园林绿化及环卫环保用水。在永德康伟水业有限公司不能满足供水时需向松山水库购买一定的水量，所需资金为8万元。</t>
  </si>
  <si>
    <t>每天对园林绿化浇水次数</t>
  </si>
  <si>
    <t>反映企业对园林绿化浇水次数</t>
  </si>
  <si>
    <t>每天公厕保洁次数</t>
  </si>
  <si>
    <t>反映每天对公厕的保洁情况</t>
  </si>
  <si>
    <t>每天洗手台保洁次数</t>
  </si>
  <si>
    <t>反映洗手台保洁情况</t>
  </si>
  <si>
    <t>水表数量</t>
  </si>
  <si>
    <t>19</t>
  </si>
  <si>
    <t>只</t>
  </si>
  <si>
    <t>反映绿化县城水表数量</t>
  </si>
  <si>
    <t>道路保洁，公厕保洁标准得到提高</t>
  </si>
  <si>
    <t>有效提高</t>
  </si>
  <si>
    <t>反映道路、公厕保洁标准情况</t>
  </si>
  <si>
    <t>绿化养护水平得到提高</t>
  </si>
  <si>
    <t>反映绿化养护水平得到提升情况。</t>
  </si>
  <si>
    <t>及时完成园林绿化浇水、洒水车，扫地车降尘、公厕、洗手台保洁</t>
  </si>
  <si>
    <t>反映部门及时完成园林绿化浇水、洒水车，扫地车降尘、公厕、洗手台保洁。</t>
  </si>
  <si>
    <t>8</t>
  </si>
  <si>
    <t>洗反映市政设施、绿化、景观河用水成本。</t>
  </si>
  <si>
    <t>有效提高居住环境、提高生活质量，努力建设绿美县城</t>
  </si>
  <si>
    <t>反映有效提高居住环境、提高生活质量，努力建设绿美县城情况</t>
  </si>
  <si>
    <t>反映县城净化居住环境，改善县城空气质量情况</t>
  </si>
  <si>
    <t>市民满意度</t>
  </si>
  <si>
    <t>得到大幅度提升</t>
  </si>
  <si>
    <t>反映市民对生活环境的满意度</t>
  </si>
  <si>
    <t>10个乡镇新建设16座垃圾转运站，规模15t/d~60t/d,配套垃圾转运车；新建设6座垃圾收集点，规模5t/d~10t/d；配套分类垃圾桶3720个，县城和各乡镇集镇配套四分类垃圾桶1560个，各乡镇农村配套二分类垃圾桶6472个；配套3t垃圾压缩车41辆，配套1t垃圾压缩车18辆，吸粪车110个乡镇新建设16座垃圾转运站，规模15t/d~60t/d,配套垃圾转运车；新建设6座垃圾收集点，规模5t/d~10t/d；配套分类垃圾桶3720个，县城和各乡镇集镇配套四分类垃圾桶1560个，各乡镇农村配套二分类垃圾桶6472个；配套3t垃圾压缩车41辆，配套1t垃圾压缩车18辆，吸粪车10辆。工程建设完成后投入试运营期使用。其中：涉及2024年乡镇生活垃圾收转运服务项目预估1000万元，每天收转运垃圾535吨。每天每吨18692元。每年收转运195275吨。</t>
  </si>
  <si>
    <t>每天垃圾收转运数量</t>
  </si>
  <si>
    <t>535</t>
  </si>
  <si>
    <t>反映建设数量完成情况。</t>
  </si>
  <si>
    <t>每年垃圾收转运数量</t>
  </si>
  <si>
    <t>195275</t>
  </si>
  <si>
    <t>项目验收通过率</t>
  </si>
  <si>
    <t>反映项目建设工程质量情况。
验收通过率=（通过验收的建设数量/建设总数量）*100%。</t>
  </si>
  <si>
    <t>垃圾中转站计划完成率</t>
  </si>
  <si>
    <t>&lt;=</t>
  </si>
  <si>
    <t>90</t>
  </si>
  <si>
    <t>反映部门建设计划执行情况建设计划执行情况。
建设计划完成率=（实际建设交付使用数量/计划建设交付使用数量）*100%。</t>
  </si>
  <si>
    <t>700</t>
  </si>
  <si>
    <t>反映生活垃圾收转运项目总投资成本</t>
  </si>
  <si>
    <t>生态环境</t>
  </si>
  <si>
    <t>年内得到提升</t>
  </si>
  <si>
    <t>年</t>
  </si>
  <si>
    <t>反映生态环境提升情况</t>
  </si>
  <si>
    <t>人居环境</t>
  </si>
  <si>
    <t>反映农村人居环境提升情况</t>
  </si>
  <si>
    <t>设备使用年限</t>
  </si>
  <si>
    <t>20</t>
  </si>
  <si>
    <t>反映中转站使用年限情况。</t>
  </si>
  <si>
    <t>反映服务对象对购置设备的整体满意情况。
使用人员满意度=（对购置设备满意的人数/问卷调查人数）*100%。</t>
  </si>
  <si>
    <t>预算06表</t>
  </si>
  <si>
    <t>政府性基金预算支出预算表</t>
  </si>
  <si>
    <t>单位名称：临沧市发展和改革委员会</t>
  </si>
  <si>
    <t>本年政府性基金预算支出</t>
  </si>
  <si>
    <t>备注：本年度没有政府性基金预算，故公开空表。</t>
  </si>
  <si>
    <t>预算07表</t>
  </si>
  <si>
    <t>预算项目</t>
  </si>
  <si>
    <t>采购项目</t>
  </si>
  <si>
    <t>采购目录</t>
  </si>
  <si>
    <t>计量
单位</t>
  </si>
  <si>
    <t>数量</t>
  </si>
  <si>
    <t>面向中小企业预留资金</t>
  </si>
  <si>
    <t>政府性
基金</t>
  </si>
  <si>
    <t>国有资本经营收益</t>
  </si>
  <si>
    <t>财政专户管理的收入</t>
  </si>
  <si>
    <t>车辆保险</t>
  </si>
  <si>
    <t>保险服务</t>
  </si>
  <si>
    <t>车辆维修维护费及油料费</t>
  </si>
  <si>
    <t>车辆维修和保养服务</t>
  </si>
  <si>
    <t>复印纸</t>
  </si>
  <si>
    <t>办公用品</t>
  </si>
  <si>
    <t>件</t>
  </si>
  <si>
    <t>档案柜</t>
  </si>
  <si>
    <t>文件柜</t>
  </si>
  <si>
    <t>2025年5月至2026年4月德党及永康两城环卫一体市场化运作项目经费</t>
  </si>
  <si>
    <t>公共设施管理服务</t>
  </si>
  <si>
    <t>项</t>
  </si>
  <si>
    <t>2025年乡镇生活垃圾收转运项目经费</t>
  </si>
  <si>
    <t>2025年1至4月德党及永康两城环卫一体化运行项目服务经费</t>
  </si>
  <si>
    <t>城镇公共卫生服务</t>
  </si>
  <si>
    <t>预算08表</t>
  </si>
  <si>
    <t>政府购买服务项目</t>
  </si>
  <si>
    <t>政府购买服务目录</t>
  </si>
  <si>
    <t>备注：本年度没有部门政府购买服务预算，故公开空表。</t>
  </si>
  <si>
    <t>预算09-1表</t>
  </si>
  <si>
    <t>单位名称（项目）</t>
  </si>
  <si>
    <t>地区</t>
  </si>
  <si>
    <t>政府性基金</t>
  </si>
  <si>
    <t>-</t>
  </si>
  <si>
    <t>备注：因本年度没有县对下转移支付项目，故公开空表。</t>
  </si>
  <si>
    <t>预算09-2表</t>
  </si>
  <si>
    <t>注：因本年度没有县对下转移支付项目，故公开空表</t>
  </si>
  <si>
    <t>预算10表</t>
  </si>
  <si>
    <t>资产类别</t>
  </si>
  <si>
    <t>资产分类代码.名称</t>
  </si>
  <si>
    <t>资产名称</t>
  </si>
  <si>
    <t>计量单位</t>
  </si>
  <si>
    <t>财政部门批复数（元）</t>
  </si>
  <si>
    <t>单价</t>
  </si>
  <si>
    <t>金额</t>
  </si>
  <si>
    <t>备注：因本年度没有新增资产配置，故公开空表。</t>
  </si>
  <si>
    <t>预算11表</t>
  </si>
  <si>
    <t>上级补助</t>
  </si>
  <si>
    <t>备注：因本年度没有转移支付补助项目支出预算，故公开空表。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</si>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</sst>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0"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0" fillId="0" borderId="0" xfId="0" applyFont="1" applyFill="1">
      <alignment vertical="top"/>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Fill="1" applyBorder="1" applyProtection="1">
      <alignment horizontal="left" vertical="center" wrapText="1"/>
      <protection locked="0"/>
    </xf>
    <xf numFmtId="0" fontId="5" fillId="0" borderId="7" xfId="0" applyFont="1" applyFill="1" applyBorder="1" applyAlignment="1">
      <alignment horizontal="left" vertical="center" wrapText="1"/>
      <protection locked="0"/>
    </xf>
    <xf numFmtId="176" fontId="7" fillId="0" borderId="7" xfId="0" applyNumberFormat="1" applyFont="1" applyFill="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 workbookViewId="0">
      <selection activeCell="H6" sqref="H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0"/>
      <c r="C2" s="210"/>
      <c r="D2" s="210"/>
    </row>
    <row r="3" ht="18.75" customHeight="1" spans="1:4">
      <c r="A3" s="42" t="str">
        <f>"单位名称："&amp;"永德县综合行政执法局"</f>
        <v>单位名称：永德县综合行政执法局</v>
      </c>
      <c r="B3" s="211"/>
      <c r="C3" s="211"/>
      <c r="D3" s="40"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42369991.37</v>
      </c>
      <c r="C7" s="135" t="s">
        <v>7</v>
      </c>
      <c r="D7" s="23"/>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12" t="s">
        <v>14</v>
      </c>
      <c r="B11" s="23"/>
      <c r="C11" s="169" t="s">
        <v>15</v>
      </c>
      <c r="D11" s="23"/>
    </row>
    <row r="12" ht="18.75" customHeight="1" spans="1:4">
      <c r="A12" s="172" t="s">
        <v>16</v>
      </c>
      <c r="B12" s="23"/>
      <c r="C12" s="171" t="s">
        <v>17</v>
      </c>
      <c r="D12" s="23"/>
    </row>
    <row r="13" ht="18.75" customHeight="1" spans="1:4">
      <c r="A13" s="172" t="s">
        <v>18</v>
      </c>
      <c r="B13" s="23"/>
      <c r="C13" s="171" t="s">
        <v>19</v>
      </c>
      <c r="D13" s="23"/>
    </row>
    <row r="14" ht="18.75" customHeight="1" spans="1:4">
      <c r="A14" s="172" t="s">
        <v>20</v>
      </c>
      <c r="B14" s="23"/>
      <c r="C14" s="171" t="s">
        <v>21</v>
      </c>
      <c r="D14" s="23">
        <v>1544824.59</v>
      </c>
    </row>
    <row r="15" ht="18.75" customHeight="1" spans="1:4">
      <c r="A15" s="172" t="s">
        <v>22</v>
      </c>
      <c r="B15" s="23"/>
      <c r="C15" s="171" t="s">
        <v>23</v>
      </c>
      <c r="D15" s="23">
        <v>395967.6</v>
      </c>
    </row>
    <row r="16" ht="18.75" customHeight="1" spans="1:4">
      <c r="A16" s="172" t="s">
        <v>24</v>
      </c>
      <c r="B16" s="23"/>
      <c r="C16" s="172" t="s">
        <v>25</v>
      </c>
      <c r="D16" s="23"/>
    </row>
    <row r="17" ht="18.75" customHeight="1" spans="1:4">
      <c r="A17" s="172" t="s">
        <v>26</v>
      </c>
      <c r="B17" s="23"/>
      <c r="C17" s="172" t="s">
        <v>27</v>
      </c>
      <c r="D17" s="23">
        <v>39820589.43</v>
      </c>
    </row>
    <row r="18" ht="18.75" customHeight="1" spans="1:4">
      <c r="A18" s="173" t="s">
        <v>26</v>
      </c>
      <c r="B18" s="23"/>
      <c r="C18" s="171" t="s">
        <v>28</v>
      </c>
      <c r="D18" s="23"/>
    </row>
    <row r="19" ht="18.75" customHeight="1" spans="1:4">
      <c r="A19" s="173" t="s">
        <v>26</v>
      </c>
      <c r="B19" s="23"/>
      <c r="C19" s="171" t="s">
        <v>29</v>
      </c>
      <c r="D19" s="23"/>
    </row>
    <row r="20" ht="18.75" customHeight="1" spans="1:4">
      <c r="A20" s="173" t="s">
        <v>26</v>
      </c>
      <c r="B20" s="23"/>
      <c r="C20" s="171" t="s">
        <v>30</v>
      </c>
      <c r="D20" s="23"/>
    </row>
    <row r="21" ht="18.75" customHeight="1" spans="1:4">
      <c r="A21" s="173" t="s">
        <v>26</v>
      </c>
      <c r="B21" s="23"/>
      <c r="C21" s="171" t="s">
        <v>31</v>
      </c>
      <c r="D21" s="23"/>
    </row>
    <row r="22" ht="18.75" customHeight="1" spans="1:4">
      <c r="A22" s="173" t="s">
        <v>26</v>
      </c>
      <c r="B22" s="23"/>
      <c r="C22" s="171" t="s">
        <v>32</v>
      </c>
      <c r="D22" s="23"/>
    </row>
    <row r="23" ht="18.75" customHeight="1" spans="1:4">
      <c r="A23" s="173" t="s">
        <v>26</v>
      </c>
      <c r="B23" s="23"/>
      <c r="C23" s="171" t="s">
        <v>33</v>
      </c>
      <c r="D23" s="23"/>
    </row>
    <row r="24" ht="18.75" customHeight="1" spans="1:4">
      <c r="A24" s="173" t="s">
        <v>26</v>
      </c>
      <c r="B24" s="23"/>
      <c r="C24" s="171" t="s">
        <v>34</v>
      </c>
      <c r="D24" s="23"/>
    </row>
    <row r="25" ht="18.75" customHeight="1" spans="1:4">
      <c r="A25" s="173" t="s">
        <v>26</v>
      </c>
      <c r="B25" s="23"/>
      <c r="C25" s="171" t="s">
        <v>35</v>
      </c>
      <c r="D25" s="23">
        <v>608609.75</v>
      </c>
    </row>
    <row r="26" ht="18.75" customHeight="1" spans="1:4">
      <c r="A26" s="173" t="s">
        <v>26</v>
      </c>
      <c r="B26" s="23"/>
      <c r="C26" s="171" t="s">
        <v>36</v>
      </c>
      <c r="D26" s="23"/>
    </row>
    <row r="27" ht="18.75" customHeight="1" spans="1:4">
      <c r="A27" s="173" t="s">
        <v>26</v>
      </c>
      <c r="B27" s="23"/>
      <c r="C27" s="171" t="s">
        <v>37</v>
      </c>
      <c r="D27" s="23"/>
    </row>
    <row r="28" ht="18.75" customHeight="1" spans="1:4">
      <c r="A28" s="173" t="s">
        <v>26</v>
      </c>
      <c r="B28" s="23"/>
      <c r="C28" s="171" t="s">
        <v>38</v>
      </c>
      <c r="D28" s="23"/>
    </row>
    <row r="29" ht="18.75" customHeight="1" spans="1:4">
      <c r="A29" s="173" t="s">
        <v>26</v>
      </c>
      <c r="B29" s="23"/>
      <c r="C29" s="171" t="s">
        <v>39</v>
      </c>
      <c r="D29" s="23"/>
    </row>
    <row r="30" ht="18.75" customHeight="1" spans="1:4">
      <c r="A30" s="174" t="s">
        <v>26</v>
      </c>
      <c r="B30" s="23"/>
      <c r="C30" s="172" t="s">
        <v>40</v>
      </c>
      <c r="D30" s="23"/>
    </row>
    <row r="31" ht="18.75" customHeight="1" spans="1:4">
      <c r="A31" s="174" t="s">
        <v>26</v>
      </c>
      <c r="B31" s="23"/>
      <c r="C31" s="172" t="s">
        <v>41</v>
      </c>
      <c r="D31" s="23"/>
    </row>
    <row r="32" ht="18.75" customHeight="1" spans="1:4">
      <c r="A32" s="174" t="s">
        <v>26</v>
      </c>
      <c r="B32" s="23"/>
      <c r="C32" s="172" t="s">
        <v>42</v>
      </c>
      <c r="D32" s="23"/>
    </row>
    <row r="33" ht="18.75" customHeight="1" spans="1:4">
      <c r="A33" s="213"/>
      <c r="B33" s="175"/>
      <c r="C33" s="172" t="s">
        <v>43</v>
      </c>
      <c r="D33" s="23"/>
    </row>
    <row r="34" ht="18.75" customHeight="1" spans="1:4">
      <c r="A34" s="213" t="s">
        <v>44</v>
      </c>
      <c r="B34" s="175">
        <f>SUM(B7:B11)</f>
        <v>42369991.37</v>
      </c>
      <c r="C34" s="214" t="s">
        <v>45</v>
      </c>
      <c r="D34" s="175">
        <v>42369991.37</v>
      </c>
    </row>
    <row r="35" ht="18.75" customHeight="1" spans="1:4">
      <c r="A35" s="215" t="s">
        <v>46</v>
      </c>
      <c r="B35" s="23"/>
      <c r="C35" s="135" t="s">
        <v>47</v>
      </c>
      <c r="D35" s="23"/>
    </row>
    <row r="36" ht="18.75" customHeight="1" spans="1:4">
      <c r="A36" s="215" t="s">
        <v>48</v>
      </c>
      <c r="B36" s="23"/>
      <c r="C36" s="135" t="s">
        <v>48</v>
      </c>
      <c r="D36" s="23"/>
    </row>
    <row r="37" ht="18.75" customHeight="1" spans="1:4">
      <c r="A37" s="215" t="s">
        <v>49</v>
      </c>
      <c r="B37" s="23">
        <f>B35-B36</f>
        <v>0</v>
      </c>
      <c r="C37" s="135" t="s">
        <v>50</v>
      </c>
      <c r="D37" s="23"/>
    </row>
    <row r="38" ht="18.75" customHeight="1" spans="1:4">
      <c r="A38" s="216" t="s">
        <v>51</v>
      </c>
      <c r="B38" s="175">
        <f t="shared" ref="B38:D38" si="0">B34+B35</f>
        <v>42369991.37</v>
      </c>
      <c r="C38" s="214" t="s">
        <v>52</v>
      </c>
      <c r="D38" s="175">
        <f t="shared" si="0"/>
        <v>42369991.37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493</v>
      </c>
    </row>
    <row r="2" ht="32.25" customHeight="1" spans="1:6">
      <c r="A2" s="103" t="str">
        <f>"2025"&amp;"年部门政府性基金预算支出预算表"</f>
        <v>2025年部门政府性基金预算支出预算表</v>
      </c>
      <c r="B2" s="104" t="s">
        <v>494</v>
      </c>
      <c r="C2" s="105"/>
      <c r="D2" s="106"/>
      <c r="E2" s="106"/>
      <c r="F2" s="106"/>
    </row>
    <row r="3" ht="18.75" customHeight="1" spans="1:6">
      <c r="A3" s="7" t="str">
        <f>"单位名称："&amp;"永德县综合行政执法局"</f>
        <v>单位名称：永德县综合行政执法局</v>
      </c>
      <c r="B3" s="7" t="s">
        <v>495</v>
      </c>
      <c r="C3" s="100"/>
      <c r="D3" s="102"/>
      <c r="E3" s="102"/>
      <c r="F3" s="40" t="s">
        <v>1</v>
      </c>
    </row>
    <row r="4" ht="18.75" customHeight="1" spans="1:6">
      <c r="A4" s="107" t="s">
        <v>181</v>
      </c>
      <c r="B4" s="108" t="s">
        <v>73</v>
      </c>
      <c r="C4" s="109" t="s">
        <v>74</v>
      </c>
      <c r="D4" s="13" t="s">
        <v>496</v>
      </c>
      <c r="E4" s="13"/>
      <c r="F4" s="14"/>
    </row>
    <row r="5" ht="18.75" customHeight="1" spans="1:6">
      <c r="A5" s="110"/>
      <c r="B5" s="111"/>
      <c r="C5" s="96"/>
      <c r="D5" s="95" t="s">
        <v>56</v>
      </c>
      <c r="E5" s="95" t="s">
        <v>75</v>
      </c>
      <c r="F5" s="95" t="s">
        <v>76</v>
      </c>
    </row>
    <row r="6" ht="18.75" customHeight="1" spans="1:6">
      <c r="A6" s="110">
        <v>1</v>
      </c>
      <c r="B6" s="112" t="s">
        <v>162</v>
      </c>
      <c r="C6" s="96">
        <v>3</v>
      </c>
      <c r="D6" s="95">
        <v>4</v>
      </c>
      <c r="E6" s="95">
        <v>5</v>
      </c>
      <c r="F6" s="95">
        <v>6</v>
      </c>
    </row>
    <row r="7" ht="18.75" customHeight="1" spans="1:6">
      <c r="A7" s="113"/>
      <c r="B7" s="83"/>
      <c r="C7" s="83"/>
      <c r="D7" s="23"/>
      <c r="E7" s="23"/>
      <c r="F7" s="23"/>
    </row>
    <row r="8" ht="18.75" customHeight="1" spans="1:6">
      <c r="A8" s="113"/>
      <c r="B8" s="83"/>
      <c r="C8" s="83"/>
      <c r="D8" s="23"/>
      <c r="E8" s="23"/>
      <c r="F8" s="23"/>
    </row>
    <row r="9" ht="18.75" customHeight="1" spans="1:6">
      <c r="A9" s="114" t="s">
        <v>119</v>
      </c>
      <c r="B9" s="115" t="s">
        <v>119</v>
      </c>
      <c r="C9" s="116" t="s">
        <v>119</v>
      </c>
      <c r="D9" s="23"/>
      <c r="E9" s="23"/>
      <c r="F9" s="23"/>
    </row>
    <row r="10" ht="27" customHeight="1" spans="1:1">
      <c r="A10" s="53" t="s">
        <v>497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G13" sqref="G13:G1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9"/>
      <c r="P1" s="39"/>
      <c r="Q1" s="40" t="s">
        <v>498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"单位名称："&amp;"永德县综合行政执法局"</f>
        <v>单位名称：永德县综合行政执法局</v>
      </c>
      <c r="B3" s="94"/>
      <c r="C3" s="94"/>
      <c r="D3" s="94"/>
      <c r="E3" s="94"/>
      <c r="F3" s="94"/>
      <c r="G3" s="94"/>
      <c r="H3" s="94"/>
      <c r="I3" s="94"/>
      <c r="J3" s="94"/>
      <c r="O3" s="64"/>
      <c r="P3" s="64"/>
      <c r="Q3" s="40" t="s">
        <v>168</v>
      </c>
    </row>
    <row r="4" ht="18.75" customHeight="1" spans="1:17">
      <c r="A4" s="11" t="s">
        <v>499</v>
      </c>
      <c r="B4" s="73" t="s">
        <v>500</v>
      </c>
      <c r="C4" s="73" t="s">
        <v>501</v>
      </c>
      <c r="D4" s="73" t="s">
        <v>502</v>
      </c>
      <c r="E4" s="73" t="s">
        <v>503</v>
      </c>
      <c r="F4" s="73" t="s">
        <v>504</v>
      </c>
      <c r="G4" s="45" t="s">
        <v>188</v>
      </c>
      <c r="H4" s="45"/>
      <c r="I4" s="45"/>
      <c r="J4" s="45"/>
      <c r="K4" s="75"/>
      <c r="L4" s="45"/>
      <c r="M4" s="45"/>
      <c r="N4" s="45"/>
      <c r="O4" s="65"/>
      <c r="P4" s="75"/>
      <c r="Q4" s="46"/>
    </row>
    <row r="5" ht="18.75" customHeight="1" spans="1:17">
      <c r="A5" s="16"/>
      <c r="B5" s="76"/>
      <c r="C5" s="76"/>
      <c r="D5" s="76"/>
      <c r="E5" s="76"/>
      <c r="F5" s="76"/>
      <c r="G5" s="76" t="s">
        <v>56</v>
      </c>
      <c r="H5" s="76" t="s">
        <v>59</v>
      </c>
      <c r="I5" s="76" t="s">
        <v>505</v>
      </c>
      <c r="J5" s="76" t="s">
        <v>506</v>
      </c>
      <c r="K5" s="77" t="s">
        <v>507</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196</v>
      </c>
      <c r="O6" s="93" t="s">
        <v>67</v>
      </c>
      <c r="P6" s="79" t="s">
        <v>68</v>
      </c>
      <c r="Q6" s="78"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c r="G8" s="23">
        <v>30988500</v>
      </c>
      <c r="H8" s="23">
        <v>30988500</v>
      </c>
      <c r="I8" s="23"/>
      <c r="J8" s="23"/>
      <c r="K8" s="23"/>
      <c r="L8" s="23"/>
      <c r="M8" s="23"/>
      <c r="N8" s="23"/>
      <c r="O8" s="23"/>
      <c r="P8" s="23"/>
      <c r="Q8" s="23"/>
    </row>
    <row r="9" ht="18.75" customHeight="1" spans="1:17">
      <c r="A9" s="220" t="s">
        <v>265</v>
      </c>
      <c r="B9" s="82" t="s">
        <v>508</v>
      </c>
      <c r="C9" s="82" t="s">
        <v>509</v>
      </c>
      <c r="D9" s="82" t="s">
        <v>412</v>
      </c>
      <c r="E9" s="99">
        <v>1</v>
      </c>
      <c r="F9" s="23"/>
      <c r="G9" s="23">
        <v>9000</v>
      </c>
      <c r="H9" s="23">
        <v>9000</v>
      </c>
      <c r="I9" s="23"/>
      <c r="J9" s="23"/>
      <c r="K9" s="23"/>
      <c r="L9" s="23"/>
      <c r="M9" s="23"/>
      <c r="N9" s="23"/>
      <c r="O9" s="23"/>
      <c r="P9" s="23"/>
      <c r="Q9" s="23"/>
    </row>
    <row r="10" ht="18.75" customHeight="1" spans="1:17">
      <c r="A10" s="220" t="s">
        <v>265</v>
      </c>
      <c r="B10" s="82" t="s">
        <v>510</v>
      </c>
      <c r="C10" s="82" t="s">
        <v>511</v>
      </c>
      <c r="D10" s="82" t="s">
        <v>412</v>
      </c>
      <c r="E10" s="99">
        <v>1</v>
      </c>
      <c r="F10" s="23"/>
      <c r="G10" s="23">
        <v>15000</v>
      </c>
      <c r="H10" s="23">
        <v>15000</v>
      </c>
      <c r="I10" s="23"/>
      <c r="J10" s="23"/>
      <c r="K10" s="23"/>
      <c r="L10" s="23"/>
      <c r="M10" s="23"/>
      <c r="N10" s="23"/>
      <c r="O10" s="23"/>
      <c r="P10" s="23"/>
      <c r="Q10" s="23"/>
    </row>
    <row r="11" ht="18.75" customHeight="1" spans="1:17">
      <c r="A11" s="220" t="s">
        <v>239</v>
      </c>
      <c r="B11" s="82" t="s">
        <v>512</v>
      </c>
      <c r="C11" s="82" t="s">
        <v>513</v>
      </c>
      <c r="D11" s="82" t="s">
        <v>514</v>
      </c>
      <c r="E11" s="99">
        <v>30</v>
      </c>
      <c r="F11" s="23"/>
      <c r="G11" s="23">
        <v>4800</v>
      </c>
      <c r="H11" s="23">
        <v>4800</v>
      </c>
      <c r="I11" s="23"/>
      <c r="J11" s="23"/>
      <c r="K11" s="23"/>
      <c r="L11" s="23"/>
      <c r="M11" s="23"/>
      <c r="N11" s="23"/>
      <c r="O11" s="23"/>
      <c r="P11" s="23"/>
      <c r="Q11" s="23"/>
    </row>
    <row r="12" ht="18.75" customHeight="1" spans="1:17">
      <c r="A12" s="220" t="s">
        <v>239</v>
      </c>
      <c r="B12" s="82" t="s">
        <v>515</v>
      </c>
      <c r="C12" s="82" t="s">
        <v>516</v>
      </c>
      <c r="D12" s="82" t="s">
        <v>412</v>
      </c>
      <c r="E12" s="99">
        <v>4</v>
      </c>
      <c r="F12" s="23"/>
      <c r="G12" s="23">
        <v>3200</v>
      </c>
      <c r="H12" s="23">
        <v>3200</v>
      </c>
      <c r="I12" s="23"/>
      <c r="J12" s="23"/>
      <c r="K12" s="23"/>
      <c r="L12" s="23"/>
      <c r="M12" s="23"/>
      <c r="N12" s="23"/>
      <c r="O12" s="23"/>
      <c r="P12" s="23"/>
      <c r="Q12" s="23"/>
    </row>
    <row r="13" ht="18.75" customHeight="1" spans="1:17">
      <c r="A13" s="220" t="s">
        <v>292</v>
      </c>
      <c r="B13" s="82" t="s">
        <v>517</v>
      </c>
      <c r="C13" s="82" t="s">
        <v>518</v>
      </c>
      <c r="D13" s="82" t="s">
        <v>519</v>
      </c>
      <c r="E13" s="99">
        <v>1</v>
      </c>
      <c r="F13" s="23"/>
      <c r="G13" s="23">
        <v>14335500</v>
      </c>
      <c r="H13" s="23">
        <v>14335500</v>
      </c>
      <c r="I13" s="23"/>
      <c r="J13" s="23"/>
      <c r="K13" s="23"/>
      <c r="L13" s="23"/>
      <c r="M13" s="23"/>
      <c r="N13" s="23"/>
      <c r="O13" s="23"/>
      <c r="P13" s="23"/>
      <c r="Q13" s="23"/>
    </row>
    <row r="14" ht="18.75" customHeight="1" spans="1:17">
      <c r="A14" s="220" t="s">
        <v>304</v>
      </c>
      <c r="B14" s="82" t="s">
        <v>520</v>
      </c>
      <c r="C14" s="82" t="s">
        <v>518</v>
      </c>
      <c r="D14" s="82" t="s">
        <v>519</v>
      </c>
      <c r="E14" s="99">
        <v>1</v>
      </c>
      <c r="F14" s="23"/>
      <c r="G14" s="23">
        <v>11684700</v>
      </c>
      <c r="H14" s="23">
        <v>11684700</v>
      </c>
      <c r="I14" s="23"/>
      <c r="J14" s="23"/>
      <c r="K14" s="23"/>
      <c r="L14" s="23"/>
      <c r="M14" s="23"/>
      <c r="N14" s="23"/>
      <c r="O14" s="23"/>
      <c r="P14" s="23"/>
      <c r="Q14" s="23"/>
    </row>
    <row r="15" ht="18.75" customHeight="1" spans="1:17">
      <c r="A15" s="220" t="s">
        <v>287</v>
      </c>
      <c r="B15" s="82" t="s">
        <v>521</v>
      </c>
      <c r="C15" s="82" t="s">
        <v>522</v>
      </c>
      <c r="D15" s="82" t="s">
        <v>519</v>
      </c>
      <c r="E15" s="99">
        <v>1</v>
      </c>
      <c r="F15" s="23"/>
      <c r="G15" s="23">
        <v>4936300</v>
      </c>
      <c r="H15" s="23">
        <v>4936300</v>
      </c>
      <c r="I15" s="23"/>
      <c r="J15" s="23"/>
      <c r="K15" s="23"/>
      <c r="L15" s="23"/>
      <c r="M15" s="23"/>
      <c r="N15" s="23"/>
      <c r="O15" s="23"/>
      <c r="P15" s="23"/>
      <c r="Q15" s="23"/>
    </row>
    <row r="16" ht="18.75" customHeight="1" spans="1:17">
      <c r="A16" s="84" t="s">
        <v>119</v>
      </c>
      <c r="B16" s="85"/>
      <c r="C16" s="85"/>
      <c r="D16" s="85"/>
      <c r="E16" s="97"/>
      <c r="F16" s="23"/>
      <c r="G16" s="23">
        <v>30988500</v>
      </c>
      <c r="H16" s="23">
        <v>30988500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D21" sqref="D2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523</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"单位名称："&amp;"永德县综合行政执法局"</f>
        <v>单位名称：永德县综合行政执法局</v>
      </c>
      <c r="B3" s="61"/>
      <c r="C3" s="72"/>
      <c r="D3" s="61"/>
      <c r="E3" s="61"/>
      <c r="F3" s="61"/>
      <c r="G3" s="61"/>
      <c r="H3" s="69"/>
      <c r="I3" s="63"/>
      <c r="J3" s="63"/>
      <c r="K3" s="63"/>
      <c r="L3" s="64"/>
      <c r="M3" s="89"/>
      <c r="N3" s="88" t="s">
        <v>168</v>
      </c>
    </row>
    <row r="4" ht="18.75" customHeight="1" spans="1:14">
      <c r="A4" s="11" t="s">
        <v>499</v>
      </c>
      <c r="B4" s="73" t="s">
        <v>524</v>
      </c>
      <c r="C4" s="74" t="s">
        <v>525</v>
      </c>
      <c r="D4" s="45" t="s">
        <v>188</v>
      </c>
      <c r="E4" s="45"/>
      <c r="F4" s="45"/>
      <c r="G4" s="45"/>
      <c r="H4" s="75"/>
      <c r="I4" s="45"/>
      <c r="J4" s="45"/>
      <c r="K4" s="45"/>
      <c r="L4" s="65"/>
      <c r="M4" s="75"/>
      <c r="N4" s="46"/>
    </row>
    <row r="5" ht="18.75" customHeight="1" spans="1:14">
      <c r="A5" s="16"/>
      <c r="B5" s="76"/>
      <c r="C5" s="77"/>
      <c r="D5" s="76" t="s">
        <v>56</v>
      </c>
      <c r="E5" s="76" t="s">
        <v>59</v>
      </c>
      <c r="F5" s="76" t="s">
        <v>505</v>
      </c>
      <c r="G5" s="76" t="s">
        <v>506</v>
      </c>
      <c r="H5" s="77" t="s">
        <v>507</v>
      </c>
      <c r="I5" s="90" t="s">
        <v>78</v>
      </c>
      <c r="J5" s="90"/>
      <c r="K5" s="90"/>
      <c r="L5" s="91"/>
      <c r="M5" s="92"/>
      <c r="N5" s="78"/>
    </row>
    <row r="6" ht="26.25" customHeight="1" spans="1:14">
      <c r="A6" s="18"/>
      <c r="B6" s="78"/>
      <c r="C6" s="79"/>
      <c r="D6" s="78"/>
      <c r="E6" s="78"/>
      <c r="F6" s="78"/>
      <c r="G6" s="78"/>
      <c r="H6" s="79"/>
      <c r="I6" s="78" t="s">
        <v>58</v>
      </c>
      <c r="J6" s="78" t="s">
        <v>65</v>
      </c>
      <c r="K6" s="78" t="s">
        <v>196</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119</v>
      </c>
      <c r="B10" s="85"/>
      <c r="C10" s="86"/>
      <c r="D10" s="23"/>
      <c r="E10" s="23"/>
      <c r="F10" s="23"/>
      <c r="G10" s="23"/>
      <c r="H10" s="23"/>
      <c r="I10" s="23"/>
      <c r="J10" s="23"/>
      <c r="K10" s="23"/>
      <c r="L10" s="23"/>
      <c r="M10" s="23"/>
      <c r="N10" s="23"/>
    </row>
    <row r="11" customHeight="1" spans="1:3">
      <c r="A11" s="37" t="s">
        <v>526</v>
      </c>
      <c r="B11" s="38"/>
      <c r="C11" s="38"/>
    </row>
  </sheetData>
  <mergeCells count="14">
    <mergeCell ref="A2:N2"/>
    <mergeCell ref="A3:C3"/>
    <mergeCell ref="D4:N4"/>
    <mergeCell ref="I5:N5"/>
    <mergeCell ref="A10:C10"/>
    <mergeCell ref="A11:C11"/>
    <mergeCell ref="A4:A6"/>
    <mergeCell ref="B4:B6"/>
    <mergeCell ref="C4:C6"/>
    <mergeCell ref="D5:D6"/>
    <mergeCell ref="E5:E6"/>
    <mergeCell ref="F5:F6"/>
    <mergeCell ref="G5:G6"/>
    <mergeCell ref="H5:H6"/>
  </mergeCells>
  <printOptions horizontalCentered="1"/>
  <pageMargins left="1" right="1" top="0.75" bottom="0.75" header="0" footer="0"/>
  <pageSetup paperSize="9" scale="4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C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9"/>
      <c r="H1" s="39"/>
      <c r="I1" s="39" t="s">
        <v>527</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"单位名称："&amp;"永德县综合行政执法局"</f>
        <v>单位名称：永德县综合行政执法局</v>
      </c>
      <c r="B3" s="61"/>
      <c r="C3" s="61"/>
      <c r="D3" s="62"/>
      <c r="E3" s="63"/>
      <c r="G3" s="64"/>
      <c r="H3" s="64"/>
      <c r="I3" s="39" t="s">
        <v>168</v>
      </c>
    </row>
    <row r="4" ht="18.75" customHeight="1" spans="1:9">
      <c r="A4" s="30" t="s">
        <v>528</v>
      </c>
      <c r="B4" s="12" t="s">
        <v>188</v>
      </c>
      <c r="C4" s="13"/>
      <c r="D4" s="13"/>
      <c r="E4" s="12" t="s">
        <v>529</v>
      </c>
      <c r="F4" s="13"/>
      <c r="G4" s="65"/>
      <c r="H4" s="65"/>
      <c r="I4" s="14"/>
    </row>
    <row r="5" ht="18.75" customHeight="1" spans="1:9">
      <c r="A5" s="32"/>
      <c r="B5" s="31" t="s">
        <v>56</v>
      </c>
      <c r="C5" s="11" t="s">
        <v>59</v>
      </c>
      <c r="D5" s="66" t="s">
        <v>530</v>
      </c>
      <c r="E5" s="67" t="s">
        <v>531</v>
      </c>
      <c r="F5" s="67" t="s">
        <v>531</v>
      </c>
      <c r="G5" s="67" t="s">
        <v>531</v>
      </c>
      <c r="H5" s="67" t="s">
        <v>531</v>
      </c>
      <c r="I5" s="67" t="s">
        <v>531</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8" customHeight="1" spans="1:3">
      <c r="A9" s="37" t="s">
        <v>532</v>
      </c>
      <c r="B9" s="38"/>
      <c r="C9" s="38"/>
    </row>
  </sheetData>
  <mergeCells count="6">
    <mergeCell ref="A2:I2"/>
    <mergeCell ref="A3:E3"/>
    <mergeCell ref="B4:D4"/>
    <mergeCell ref="E4:I4"/>
    <mergeCell ref="A9:C9"/>
    <mergeCell ref="A4:A5"/>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C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533</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"单位名称："&amp;"永德县综合行政执法局"</f>
        <v>单位名称：永德县综合行政执法局</v>
      </c>
      <c r="B3" s="3"/>
      <c r="C3" s="3"/>
      <c r="D3" s="3"/>
      <c r="E3" s="3"/>
      <c r="F3" s="53"/>
      <c r="G3" s="3"/>
      <c r="H3" s="53"/>
    </row>
    <row r="4" ht="18.75" customHeight="1" spans="1:10">
      <c r="A4" s="47" t="s">
        <v>309</v>
      </c>
      <c r="B4" s="47" t="s">
        <v>310</v>
      </c>
      <c r="C4" s="47" t="s">
        <v>311</v>
      </c>
      <c r="D4" s="47" t="s">
        <v>312</v>
      </c>
      <c r="E4" s="47" t="s">
        <v>313</v>
      </c>
      <c r="F4" s="54" t="s">
        <v>314</v>
      </c>
      <c r="G4" s="47" t="s">
        <v>315</v>
      </c>
      <c r="H4" s="54" t="s">
        <v>316</v>
      </c>
      <c r="I4" s="54" t="s">
        <v>317</v>
      </c>
      <c r="J4" s="47" t="s">
        <v>318</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customHeight="1" spans="1:3">
      <c r="A8" s="37" t="s">
        <v>534</v>
      </c>
      <c r="B8" s="38"/>
      <c r="C8" s="38"/>
    </row>
  </sheetData>
  <mergeCells count="3">
    <mergeCell ref="A2:J2"/>
    <mergeCell ref="A3:H3"/>
    <mergeCell ref="A8:C8"/>
  </mergeCells>
  <printOptions horizontalCentered="1"/>
  <pageMargins left="1" right="1" top="0.75" bottom="0.75" header="0" footer="0"/>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C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535</v>
      </c>
    </row>
    <row r="2" ht="34.5" customHeight="1" spans="1:8">
      <c r="A2" s="41" t="str">
        <f>"2025"&amp;"年新增资产配置表"</f>
        <v>2025年新增资产配置表</v>
      </c>
      <c r="B2" s="6"/>
      <c r="C2" s="6"/>
      <c r="D2" s="6"/>
      <c r="E2" s="6"/>
      <c r="F2" s="6"/>
      <c r="G2" s="6"/>
      <c r="H2" s="6"/>
    </row>
    <row r="3" ht="18.75" customHeight="1" spans="1:8">
      <c r="A3" s="42" t="str">
        <f>"单位名称："&amp;"永德县综合行政执法局"</f>
        <v>单位名称：永德县综合行政执法局</v>
      </c>
      <c r="B3" s="8"/>
      <c r="C3" s="3"/>
      <c r="H3" s="43" t="s">
        <v>168</v>
      </c>
    </row>
    <row r="4" ht="18.75" customHeight="1" spans="1:8">
      <c r="A4" s="11" t="s">
        <v>181</v>
      </c>
      <c r="B4" s="11" t="s">
        <v>536</v>
      </c>
      <c r="C4" s="11" t="s">
        <v>537</v>
      </c>
      <c r="D4" s="11" t="s">
        <v>538</v>
      </c>
      <c r="E4" s="11" t="s">
        <v>539</v>
      </c>
      <c r="F4" s="44" t="s">
        <v>540</v>
      </c>
      <c r="G4" s="45"/>
      <c r="H4" s="46"/>
    </row>
    <row r="5" ht="18.75" customHeight="1" spans="1:8">
      <c r="A5" s="18"/>
      <c r="B5" s="18"/>
      <c r="C5" s="18"/>
      <c r="D5" s="18"/>
      <c r="E5" s="18"/>
      <c r="F5" s="47" t="s">
        <v>503</v>
      </c>
      <c r="G5" s="47" t="s">
        <v>541</v>
      </c>
      <c r="H5" s="47" t="s">
        <v>542</v>
      </c>
    </row>
    <row r="6" ht="18.75" customHeight="1" spans="1:8">
      <c r="A6" s="47">
        <v>1</v>
      </c>
      <c r="B6" s="47">
        <v>2</v>
      </c>
      <c r="C6" s="47">
        <v>3</v>
      </c>
      <c r="D6" s="47">
        <v>4</v>
      </c>
      <c r="E6" s="47">
        <v>5</v>
      </c>
      <c r="F6" s="47">
        <v>6</v>
      </c>
      <c r="G6" s="47">
        <v>7</v>
      </c>
      <c r="H6" s="47">
        <v>8</v>
      </c>
    </row>
    <row r="7" ht="18.75" customHeight="1" spans="1:8">
      <c r="A7" s="48"/>
      <c r="B7" s="48"/>
      <c r="C7" s="33"/>
      <c r="D7" s="33"/>
      <c r="E7" s="33"/>
      <c r="F7" s="49"/>
      <c r="G7" s="23"/>
      <c r="H7" s="23"/>
    </row>
    <row r="8" ht="18.75" customHeight="1" spans="1:8">
      <c r="A8" s="25" t="s">
        <v>56</v>
      </c>
      <c r="B8" s="50"/>
      <c r="C8" s="50"/>
      <c r="D8" s="50"/>
      <c r="E8" s="51"/>
      <c r="F8" s="49"/>
      <c r="G8" s="23"/>
      <c r="H8" s="23"/>
    </row>
    <row r="9" customHeight="1" spans="1:3">
      <c r="A9" s="37" t="s">
        <v>543</v>
      </c>
      <c r="B9" s="38"/>
      <c r="C9" s="38"/>
    </row>
  </sheetData>
  <mergeCells count="10">
    <mergeCell ref="A2:H2"/>
    <mergeCell ref="A3:C3"/>
    <mergeCell ref="F4:H4"/>
    <mergeCell ref="A8:E8"/>
    <mergeCell ref="A9:C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6" sqref="E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9" t="s">
        <v>544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"单位名称："&amp;"永德县综合行政执法局"</f>
        <v>单位名称：永德县综合行政执法局</v>
      </c>
      <c r="B3" s="8"/>
      <c r="C3" s="8"/>
      <c r="D3" s="8"/>
      <c r="E3" s="8"/>
      <c r="F3" s="8"/>
      <c r="G3" s="8"/>
      <c r="H3" s="9"/>
      <c r="I3" s="9"/>
      <c r="J3" s="9"/>
      <c r="K3" s="4" t="s">
        <v>168</v>
      </c>
    </row>
    <row r="4" ht="18.75" customHeight="1" spans="1:11">
      <c r="A4" s="10" t="s">
        <v>281</v>
      </c>
      <c r="B4" s="10" t="s">
        <v>183</v>
      </c>
      <c r="C4" s="10" t="s">
        <v>282</v>
      </c>
      <c r="D4" s="11" t="s">
        <v>184</v>
      </c>
      <c r="E4" s="11" t="s">
        <v>185</v>
      </c>
      <c r="F4" s="11" t="s">
        <v>283</v>
      </c>
      <c r="G4" s="11" t="s">
        <v>284</v>
      </c>
      <c r="H4" s="30" t="s">
        <v>56</v>
      </c>
      <c r="I4" s="12" t="s">
        <v>545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119</v>
      </c>
      <c r="B10" s="35"/>
      <c r="C10" s="35"/>
      <c r="D10" s="35"/>
      <c r="E10" s="35"/>
      <c r="F10" s="35"/>
      <c r="G10" s="36"/>
      <c r="H10" s="23"/>
      <c r="I10" s="23"/>
      <c r="J10" s="23"/>
      <c r="K10" s="23"/>
    </row>
    <row r="11" customHeight="1" spans="1:3">
      <c r="A11" s="37" t="s">
        <v>546</v>
      </c>
      <c r="B11" s="38"/>
      <c r="C11" s="38"/>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A8" sqref="$A8:$XFD1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547</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"单位名称："&amp;"永德县综合行政执法局"</f>
        <v>单位名称：永德县综合行政执法局</v>
      </c>
      <c r="B3" s="8"/>
      <c r="C3" s="8"/>
      <c r="D3" s="8"/>
      <c r="E3" s="9"/>
      <c r="F3" s="9"/>
      <c r="G3" s="4" t="s">
        <v>168</v>
      </c>
    </row>
    <row r="4" ht="18.75" customHeight="1" spans="1:7">
      <c r="A4" s="10" t="s">
        <v>282</v>
      </c>
      <c r="B4" s="10" t="s">
        <v>281</v>
      </c>
      <c r="C4" s="10" t="s">
        <v>183</v>
      </c>
      <c r="D4" s="11" t="s">
        <v>548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27" customHeight="1" spans="1:7">
      <c r="A8" s="21" t="s">
        <v>71</v>
      </c>
      <c r="B8" s="22"/>
      <c r="C8" s="22"/>
      <c r="D8" s="21"/>
      <c r="E8" s="23">
        <v>32836500</v>
      </c>
      <c r="F8" s="23"/>
      <c r="G8" s="23"/>
    </row>
    <row r="9" ht="27" customHeight="1" spans="1:7">
      <c r="A9" s="21"/>
      <c r="B9" s="21" t="s">
        <v>549</v>
      </c>
      <c r="C9" s="21" t="s">
        <v>292</v>
      </c>
      <c r="D9" s="21" t="s">
        <v>550</v>
      </c>
      <c r="E9" s="23">
        <v>14335500</v>
      </c>
      <c r="F9" s="23"/>
      <c r="G9" s="23"/>
    </row>
    <row r="10" ht="27" customHeight="1" spans="1:7">
      <c r="A10" s="24"/>
      <c r="B10" s="21" t="s">
        <v>551</v>
      </c>
      <c r="C10" s="21" t="s">
        <v>295</v>
      </c>
      <c r="D10" s="21" t="s">
        <v>550</v>
      </c>
      <c r="E10" s="23">
        <v>1500000</v>
      </c>
      <c r="F10" s="23"/>
      <c r="G10" s="23"/>
    </row>
    <row r="11" ht="27" customHeight="1" spans="1:7">
      <c r="A11" s="24"/>
      <c r="B11" s="21" t="s">
        <v>551</v>
      </c>
      <c r="C11" s="21" t="s">
        <v>298</v>
      </c>
      <c r="D11" s="21" t="s">
        <v>550</v>
      </c>
      <c r="E11" s="23">
        <v>80000</v>
      </c>
      <c r="F11" s="23"/>
      <c r="G11" s="23"/>
    </row>
    <row r="12" ht="27" customHeight="1" spans="1:7">
      <c r="A12" s="24"/>
      <c r="B12" s="21" t="s">
        <v>552</v>
      </c>
      <c r="C12" s="21" t="s">
        <v>304</v>
      </c>
      <c r="D12" s="21" t="s">
        <v>550</v>
      </c>
      <c r="E12" s="23">
        <v>11684700</v>
      </c>
      <c r="F12" s="23"/>
      <c r="G12" s="23"/>
    </row>
    <row r="13" ht="27" customHeight="1" spans="1:7">
      <c r="A13" s="24"/>
      <c r="B13" s="21" t="s">
        <v>552</v>
      </c>
      <c r="C13" s="21" t="s">
        <v>300</v>
      </c>
      <c r="D13" s="21" t="s">
        <v>550</v>
      </c>
      <c r="E13" s="23">
        <v>300000</v>
      </c>
      <c r="F13" s="23"/>
      <c r="G13" s="23"/>
    </row>
    <row r="14" ht="27" customHeight="1" spans="1:7">
      <c r="A14" s="24"/>
      <c r="B14" s="21" t="s">
        <v>552</v>
      </c>
      <c r="C14" s="21" t="s">
        <v>287</v>
      </c>
      <c r="D14" s="21" t="s">
        <v>550</v>
      </c>
      <c r="E14" s="23">
        <v>4936300</v>
      </c>
      <c r="F14" s="23"/>
      <c r="G14" s="23"/>
    </row>
    <row r="15" ht="27" customHeight="1" spans="1:7">
      <c r="A15" s="25" t="s">
        <v>56</v>
      </c>
      <c r="B15" s="26" t="s">
        <v>553</v>
      </c>
      <c r="C15" s="26"/>
      <c r="D15" s="27"/>
      <c r="E15" s="23">
        <v>32836500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3"/>
      <c r="O1" s="68"/>
      <c r="P1" s="68"/>
      <c r="Q1" s="68"/>
      <c r="R1" s="68"/>
      <c r="S1" s="39" t="s">
        <v>53</v>
      </c>
    </row>
    <row r="2" ht="57.75" customHeight="1" spans="1:19">
      <c r="A2" s="131" t="str">
        <f>"2025"&amp;"年部门收入预算表"</f>
        <v>2025年部门收入预算表</v>
      </c>
      <c r="B2" s="188"/>
      <c r="C2" s="188"/>
      <c r="D2" s="188"/>
      <c r="E2" s="188"/>
      <c r="F2" s="188"/>
      <c r="G2" s="188"/>
      <c r="H2" s="188"/>
      <c r="I2" s="188"/>
      <c r="J2" s="188"/>
      <c r="K2" s="188"/>
      <c r="L2" s="188"/>
      <c r="M2" s="188"/>
      <c r="N2" s="188"/>
      <c r="O2" s="204"/>
      <c r="P2" s="204"/>
      <c r="Q2" s="204"/>
      <c r="R2" s="204"/>
      <c r="S2" s="204"/>
    </row>
    <row r="3" ht="18.75" customHeight="1" spans="1:19">
      <c r="A3" s="42" t="str">
        <f>"单位名称："&amp;"永德县综合行政执法局"</f>
        <v>单位名称：永德县综合行政执法局</v>
      </c>
      <c r="B3" s="94"/>
      <c r="C3" s="94"/>
      <c r="D3" s="94"/>
      <c r="E3" s="94"/>
      <c r="F3" s="94"/>
      <c r="G3" s="94"/>
      <c r="H3" s="94"/>
      <c r="I3" s="94"/>
      <c r="J3" s="72"/>
      <c r="K3" s="94"/>
      <c r="L3" s="94"/>
      <c r="M3" s="94"/>
      <c r="N3" s="94"/>
      <c r="O3" s="72"/>
      <c r="P3" s="72"/>
      <c r="Q3" s="72"/>
      <c r="R3" s="72"/>
      <c r="S3" s="39"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42369991.37</v>
      </c>
      <c r="D8" s="23">
        <v>42369991.37</v>
      </c>
      <c r="E8" s="23">
        <v>42369991.37</v>
      </c>
      <c r="F8" s="23"/>
      <c r="G8" s="23"/>
      <c r="H8" s="23"/>
      <c r="I8" s="23"/>
      <c r="J8" s="23"/>
      <c r="K8" s="23"/>
      <c r="L8" s="23"/>
      <c r="M8" s="23"/>
      <c r="N8" s="23"/>
      <c r="O8" s="23"/>
      <c r="P8" s="23"/>
      <c r="Q8" s="23"/>
      <c r="R8" s="23"/>
      <c r="S8" s="23"/>
    </row>
    <row r="9" ht="18.75" customHeight="1" spans="1:19">
      <c r="A9" s="201" t="s">
        <v>56</v>
      </c>
      <c r="B9" s="202"/>
      <c r="C9" s="23">
        <v>42369991.37</v>
      </c>
      <c r="D9" s="23">
        <v>42369991.37</v>
      </c>
      <c r="E9" s="23">
        <v>42369991.37</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3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7"/>
      <c r="E1" s="1"/>
      <c r="F1" s="1"/>
      <c r="G1" s="1"/>
      <c r="H1" s="177"/>
      <c r="I1" s="1"/>
      <c r="J1" s="177"/>
      <c r="K1" s="1"/>
      <c r="L1" s="1"/>
      <c r="M1" s="1"/>
      <c r="N1" s="1"/>
      <c r="O1" s="40" t="s">
        <v>72</v>
      </c>
    </row>
    <row r="2" ht="42" customHeight="1" spans="1:15">
      <c r="A2" s="5"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"单位名称："&amp;"永德县综合行政执法局"</f>
        <v>单位名称：永德县综合行政执法局</v>
      </c>
      <c r="B3" s="180"/>
      <c r="C3" s="63"/>
      <c r="D3" s="29"/>
      <c r="E3" s="63"/>
      <c r="F3" s="63"/>
      <c r="G3" s="63"/>
      <c r="H3" s="29"/>
      <c r="I3" s="63"/>
      <c r="J3" s="29"/>
      <c r="K3" s="63"/>
      <c r="L3" s="63"/>
      <c r="M3" s="187"/>
      <c r="N3" s="187"/>
      <c r="O3" s="40" t="s">
        <v>1</v>
      </c>
    </row>
    <row r="4" ht="18.75" customHeight="1" spans="1:15">
      <c r="A4" s="10" t="s">
        <v>73</v>
      </c>
      <c r="B4" s="10" t="s">
        <v>74</v>
      </c>
      <c r="C4" s="10" t="s">
        <v>56</v>
      </c>
      <c r="D4" s="12" t="s">
        <v>59</v>
      </c>
      <c r="E4" s="75" t="s">
        <v>75</v>
      </c>
      <c r="F4" s="143"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5" t="s">
        <v>84</v>
      </c>
      <c r="B7" s="166" t="s">
        <v>85</v>
      </c>
      <c r="C7" s="23">
        <v>1544824.59</v>
      </c>
      <c r="D7" s="23">
        <v>1544824.59</v>
      </c>
      <c r="E7" s="23">
        <v>1544824.59</v>
      </c>
      <c r="F7" s="23"/>
      <c r="G7" s="23"/>
      <c r="H7" s="23"/>
      <c r="I7" s="23"/>
      <c r="J7" s="23"/>
      <c r="K7" s="23"/>
      <c r="L7" s="23"/>
      <c r="M7" s="23"/>
      <c r="N7" s="23"/>
      <c r="O7" s="23"/>
    </row>
    <row r="8" ht="18.75" customHeight="1" spans="1:15">
      <c r="A8" s="181" t="s">
        <v>86</v>
      </c>
      <c r="B8" s="217" t="s">
        <v>87</v>
      </c>
      <c r="C8" s="23">
        <v>1538324.59</v>
      </c>
      <c r="D8" s="23">
        <v>1538324.59</v>
      </c>
      <c r="E8" s="23">
        <v>1538324.59</v>
      </c>
      <c r="F8" s="23"/>
      <c r="G8" s="23"/>
      <c r="H8" s="23"/>
      <c r="I8" s="23"/>
      <c r="J8" s="23"/>
      <c r="K8" s="23"/>
      <c r="L8" s="23"/>
      <c r="M8" s="23"/>
      <c r="N8" s="23"/>
      <c r="O8" s="23"/>
    </row>
    <row r="9" ht="18.75" customHeight="1" spans="1:15">
      <c r="A9" s="183" t="s">
        <v>88</v>
      </c>
      <c r="B9" s="218" t="s">
        <v>89</v>
      </c>
      <c r="C9" s="23">
        <v>726844.92</v>
      </c>
      <c r="D9" s="23">
        <v>726844.92</v>
      </c>
      <c r="E9" s="23">
        <v>726844.92</v>
      </c>
      <c r="F9" s="23"/>
      <c r="G9" s="23"/>
      <c r="H9" s="23"/>
      <c r="I9" s="23"/>
      <c r="J9" s="23"/>
      <c r="K9" s="23"/>
      <c r="L9" s="23"/>
      <c r="M9" s="23"/>
      <c r="N9" s="23"/>
      <c r="O9" s="23"/>
    </row>
    <row r="10" ht="18.75" customHeight="1" spans="1:15">
      <c r="A10" s="183" t="s">
        <v>90</v>
      </c>
      <c r="B10" s="218" t="s">
        <v>91</v>
      </c>
      <c r="C10" s="23">
        <v>811479.67</v>
      </c>
      <c r="D10" s="23">
        <v>811479.67</v>
      </c>
      <c r="E10" s="23">
        <v>811479.67</v>
      </c>
      <c r="F10" s="23"/>
      <c r="G10" s="23"/>
      <c r="H10" s="23"/>
      <c r="I10" s="23"/>
      <c r="J10" s="23"/>
      <c r="K10" s="23"/>
      <c r="L10" s="23"/>
      <c r="M10" s="23"/>
      <c r="N10" s="23"/>
      <c r="O10" s="23"/>
    </row>
    <row r="11" ht="18.75" customHeight="1" spans="1:15">
      <c r="A11" s="181" t="s">
        <v>92</v>
      </c>
      <c r="B11" s="217" t="s">
        <v>93</v>
      </c>
      <c r="C11" s="23">
        <v>6500</v>
      </c>
      <c r="D11" s="23">
        <v>6500</v>
      </c>
      <c r="E11" s="23">
        <v>6500</v>
      </c>
      <c r="F11" s="23"/>
      <c r="G11" s="23"/>
      <c r="H11" s="23"/>
      <c r="I11" s="23"/>
      <c r="J11" s="23"/>
      <c r="K11" s="23"/>
      <c r="L11" s="23"/>
      <c r="M11" s="23"/>
      <c r="N11" s="23"/>
      <c r="O11" s="23"/>
    </row>
    <row r="12" ht="18.75" customHeight="1" spans="1:15">
      <c r="A12" s="183" t="s">
        <v>94</v>
      </c>
      <c r="B12" s="218" t="s">
        <v>95</v>
      </c>
      <c r="C12" s="23">
        <v>6500</v>
      </c>
      <c r="D12" s="23">
        <v>6500</v>
      </c>
      <c r="E12" s="23">
        <v>6500</v>
      </c>
      <c r="F12" s="23"/>
      <c r="G12" s="23"/>
      <c r="H12" s="23"/>
      <c r="I12" s="23"/>
      <c r="J12" s="23"/>
      <c r="K12" s="23"/>
      <c r="L12" s="23"/>
      <c r="M12" s="23"/>
      <c r="N12" s="23"/>
      <c r="O12" s="23"/>
    </row>
    <row r="13" ht="18.75" customHeight="1" spans="1:15">
      <c r="A13" s="135" t="s">
        <v>96</v>
      </c>
      <c r="B13" s="166" t="s">
        <v>97</v>
      </c>
      <c r="C13" s="23">
        <v>395967.6</v>
      </c>
      <c r="D13" s="23">
        <v>395967.6</v>
      </c>
      <c r="E13" s="23">
        <v>395967.6</v>
      </c>
      <c r="F13" s="23"/>
      <c r="G13" s="23"/>
      <c r="H13" s="23"/>
      <c r="I13" s="23"/>
      <c r="J13" s="23"/>
      <c r="K13" s="23"/>
      <c r="L13" s="23"/>
      <c r="M13" s="23"/>
      <c r="N13" s="23"/>
      <c r="O13" s="23"/>
    </row>
    <row r="14" ht="18.75" customHeight="1" spans="1:15">
      <c r="A14" s="181" t="s">
        <v>98</v>
      </c>
      <c r="B14" s="217" t="s">
        <v>99</v>
      </c>
      <c r="C14" s="23">
        <v>395967.6</v>
      </c>
      <c r="D14" s="23">
        <v>395967.6</v>
      </c>
      <c r="E14" s="23">
        <v>395967.6</v>
      </c>
      <c r="F14" s="23"/>
      <c r="G14" s="23"/>
      <c r="H14" s="23"/>
      <c r="I14" s="23"/>
      <c r="J14" s="23"/>
      <c r="K14" s="23"/>
      <c r="L14" s="23"/>
      <c r="M14" s="23"/>
      <c r="N14" s="23"/>
      <c r="O14" s="23"/>
    </row>
    <row r="15" ht="18.75" customHeight="1" spans="1:15">
      <c r="A15" s="183" t="s">
        <v>100</v>
      </c>
      <c r="B15" s="218" t="s">
        <v>101</v>
      </c>
      <c r="C15" s="23">
        <v>360094.1</v>
      </c>
      <c r="D15" s="23">
        <v>360094.1</v>
      </c>
      <c r="E15" s="23">
        <v>360094.1</v>
      </c>
      <c r="F15" s="23"/>
      <c r="G15" s="23"/>
      <c r="H15" s="23"/>
      <c r="I15" s="23"/>
      <c r="J15" s="23"/>
      <c r="K15" s="23"/>
      <c r="L15" s="23"/>
      <c r="M15" s="23"/>
      <c r="N15" s="23"/>
      <c r="O15" s="23"/>
    </row>
    <row r="16" ht="18.75" customHeight="1" spans="1:15">
      <c r="A16" s="183" t="s">
        <v>102</v>
      </c>
      <c r="B16" s="218" t="s">
        <v>103</v>
      </c>
      <c r="C16" s="23">
        <v>35873.5</v>
      </c>
      <c r="D16" s="23">
        <v>35873.5</v>
      </c>
      <c r="E16" s="23">
        <v>35873.5</v>
      </c>
      <c r="F16" s="23"/>
      <c r="G16" s="23"/>
      <c r="H16" s="23"/>
      <c r="I16" s="23"/>
      <c r="J16" s="23"/>
      <c r="K16" s="23"/>
      <c r="L16" s="23"/>
      <c r="M16" s="23"/>
      <c r="N16" s="23"/>
      <c r="O16" s="23"/>
    </row>
    <row r="17" ht="18.75" customHeight="1" spans="1:15">
      <c r="A17" s="135" t="s">
        <v>104</v>
      </c>
      <c r="B17" s="166" t="s">
        <v>105</v>
      </c>
      <c r="C17" s="23">
        <v>39820589.43</v>
      </c>
      <c r="D17" s="23">
        <v>39820589.43</v>
      </c>
      <c r="E17" s="23">
        <v>6984089.43</v>
      </c>
      <c r="F17" s="23">
        <v>32836500</v>
      </c>
      <c r="G17" s="23"/>
      <c r="H17" s="23"/>
      <c r="I17" s="23"/>
      <c r="J17" s="23"/>
      <c r="K17" s="23"/>
      <c r="L17" s="23"/>
      <c r="M17" s="23"/>
      <c r="N17" s="23"/>
      <c r="O17" s="23"/>
    </row>
    <row r="18" ht="18.75" customHeight="1" spans="1:15">
      <c r="A18" s="181" t="s">
        <v>106</v>
      </c>
      <c r="B18" s="217" t="s">
        <v>107</v>
      </c>
      <c r="C18" s="23">
        <v>4231702.59</v>
      </c>
      <c r="D18" s="23">
        <v>4231702.59</v>
      </c>
      <c r="E18" s="23">
        <v>3931702.59</v>
      </c>
      <c r="F18" s="23">
        <v>300000</v>
      </c>
      <c r="G18" s="23"/>
      <c r="H18" s="23"/>
      <c r="I18" s="23"/>
      <c r="J18" s="23"/>
      <c r="K18" s="23"/>
      <c r="L18" s="23"/>
      <c r="M18" s="23"/>
      <c r="N18" s="23"/>
      <c r="O18" s="23"/>
    </row>
    <row r="19" ht="18.75" customHeight="1" spans="1:15">
      <c r="A19" s="183" t="s">
        <v>108</v>
      </c>
      <c r="B19" s="218" t="s">
        <v>109</v>
      </c>
      <c r="C19" s="23">
        <v>4231702.59</v>
      </c>
      <c r="D19" s="23">
        <v>4231702.59</v>
      </c>
      <c r="E19" s="23">
        <v>3931702.59</v>
      </c>
      <c r="F19" s="23">
        <v>300000</v>
      </c>
      <c r="G19" s="23"/>
      <c r="H19" s="23"/>
      <c r="I19" s="23"/>
      <c r="J19" s="23"/>
      <c r="K19" s="23"/>
      <c r="L19" s="23"/>
      <c r="M19" s="23"/>
      <c r="N19" s="23"/>
      <c r="O19" s="23"/>
    </row>
    <row r="20" ht="18.75" customHeight="1" spans="1:15">
      <c r="A20" s="181" t="s">
        <v>110</v>
      </c>
      <c r="B20" s="217" t="s">
        <v>111</v>
      </c>
      <c r="C20" s="23">
        <v>35588886.84</v>
      </c>
      <c r="D20" s="23">
        <v>35588886.84</v>
      </c>
      <c r="E20" s="23">
        <v>3052386.84</v>
      </c>
      <c r="F20" s="23">
        <v>32536500</v>
      </c>
      <c r="G20" s="23"/>
      <c r="H20" s="23"/>
      <c r="I20" s="23"/>
      <c r="J20" s="23"/>
      <c r="K20" s="23"/>
      <c r="L20" s="23"/>
      <c r="M20" s="23"/>
      <c r="N20" s="23"/>
      <c r="O20" s="23"/>
    </row>
    <row r="21" ht="18.75" customHeight="1" spans="1:15">
      <c r="A21" s="183" t="s">
        <v>112</v>
      </c>
      <c r="B21" s="218" t="s">
        <v>111</v>
      </c>
      <c r="C21" s="23">
        <v>35588886.84</v>
      </c>
      <c r="D21" s="23">
        <v>35588886.84</v>
      </c>
      <c r="E21" s="23">
        <v>3052386.84</v>
      </c>
      <c r="F21" s="23">
        <v>32536500</v>
      </c>
      <c r="G21" s="23"/>
      <c r="H21" s="23"/>
      <c r="I21" s="23"/>
      <c r="J21" s="23"/>
      <c r="K21" s="23"/>
      <c r="L21" s="23"/>
      <c r="M21" s="23"/>
      <c r="N21" s="23"/>
      <c r="O21" s="23"/>
    </row>
    <row r="22" ht="18.75" customHeight="1" spans="1:15">
      <c r="A22" s="135" t="s">
        <v>113</v>
      </c>
      <c r="B22" s="166" t="s">
        <v>114</v>
      </c>
      <c r="C22" s="23">
        <v>608609.75</v>
      </c>
      <c r="D22" s="23">
        <v>608609.75</v>
      </c>
      <c r="E22" s="23">
        <v>608609.75</v>
      </c>
      <c r="F22" s="23"/>
      <c r="G22" s="23"/>
      <c r="H22" s="23"/>
      <c r="I22" s="23"/>
      <c r="J22" s="23"/>
      <c r="K22" s="23"/>
      <c r="L22" s="23"/>
      <c r="M22" s="23"/>
      <c r="N22" s="23"/>
      <c r="O22" s="23"/>
    </row>
    <row r="23" ht="18.75" customHeight="1" spans="1:15">
      <c r="A23" s="181" t="s">
        <v>115</v>
      </c>
      <c r="B23" s="217" t="s">
        <v>116</v>
      </c>
      <c r="C23" s="23">
        <v>608609.75</v>
      </c>
      <c r="D23" s="23">
        <v>608609.75</v>
      </c>
      <c r="E23" s="23">
        <v>608609.75</v>
      </c>
      <c r="F23" s="23"/>
      <c r="G23" s="23"/>
      <c r="H23" s="23"/>
      <c r="I23" s="23"/>
      <c r="J23" s="23"/>
      <c r="K23" s="23"/>
      <c r="L23" s="23"/>
      <c r="M23" s="23"/>
      <c r="N23" s="23"/>
      <c r="O23" s="23"/>
    </row>
    <row r="24" ht="18.75" customHeight="1" spans="1:15">
      <c r="A24" s="183" t="s">
        <v>117</v>
      </c>
      <c r="B24" s="218" t="s">
        <v>118</v>
      </c>
      <c r="C24" s="23">
        <v>608609.75</v>
      </c>
      <c r="D24" s="23">
        <v>608609.75</v>
      </c>
      <c r="E24" s="23">
        <v>608609.75</v>
      </c>
      <c r="F24" s="23"/>
      <c r="G24" s="23"/>
      <c r="H24" s="23"/>
      <c r="I24" s="23"/>
      <c r="J24" s="23"/>
      <c r="K24" s="23"/>
      <c r="L24" s="23"/>
      <c r="M24" s="23"/>
      <c r="N24" s="23"/>
      <c r="O24" s="23"/>
    </row>
    <row r="25" ht="18.75" customHeight="1" spans="1:15">
      <c r="A25" s="185" t="s">
        <v>119</v>
      </c>
      <c r="B25" s="186" t="s">
        <v>119</v>
      </c>
      <c r="C25" s="23">
        <v>42369991.37</v>
      </c>
      <c r="D25" s="23">
        <v>42369991.37</v>
      </c>
      <c r="E25" s="23">
        <v>9533491.37</v>
      </c>
      <c r="F25" s="23">
        <v>32836500</v>
      </c>
      <c r="G25" s="23"/>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120</v>
      </c>
    </row>
    <row r="2" ht="36" customHeight="1" spans="1:4">
      <c r="A2" s="5" t="str">
        <f>"2025"&amp;"年部门财政拨款收支预算总表"</f>
        <v>2025年部门财政拨款收支预算总表</v>
      </c>
      <c r="B2" s="164"/>
      <c r="C2" s="164"/>
      <c r="D2" s="164"/>
    </row>
    <row r="3" ht="18.75" customHeight="1" spans="1:4">
      <c r="A3" s="7" t="str">
        <f>"单位名称："&amp;"永德县综合行政执法局"</f>
        <v>单位名称：永德县综合行政执法局</v>
      </c>
      <c r="B3" s="165"/>
      <c r="C3" s="165"/>
      <c r="D3" s="40" t="s">
        <v>1</v>
      </c>
    </row>
    <row r="4" ht="18.75" customHeight="1" spans="1:4">
      <c r="A4" s="12" t="s">
        <v>2</v>
      </c>
      <c r="B4" s="14"/>
      <c r="C4" s="12" t="s">
        <v>3</v>
      </c>
      <c r="D4" s="14"/>
    </row>
    <row r="5" ht="18.75" customHeight="1" spans="1:4">
      <c r="A5" s="30" t="s">
        <v>4</v>
      </c>
      <c r="B5" s="107" t="str">
        <f>"2025"&amp;"年预算数"</f>
        <v>2025年预算数</v>
      </c>
      <c r="C5" s="30" t="s">
        <v>121</v>
      </c>
      <c r="D5" s="107" t="str">
        <f>"2025"&amp;"年预算数"</f>
        <v>2025年预算数</v>
      </c>
    </row>
    <row r="6" ht="18.75" customHeight="1" spans="1:4">
      <c r="A6" s="32"/>
      <c r="B6" s="18"/>
      <c r="C6" s="32"/>
      <c r="D6" s="18"/>
    </row>
    <row r="7" ht="18.75" customHeight="1" spans="1:4">
      <c r="A7" s="166" t="s">
        <v>122</v>
      </c>
      <c r="B7" s="23">
        <v>42369991.37</v>
      </c>
      <c r="C7" s="22" t="s">
        <v>123</v>
      </c>
      <c r="D7" s="23">
        <v>42369991.37</v>
      </c>
    </row>
    <row r="8" ht="18.75" customHeight="1" spans="1:4">
      <c r="A8" s="167" t="s">
        <v>124</v>
      </c>
      <c r="B8" s="23">
        <v>42369991.37</v>
      </c>
      <c r="C8" s="22" t="s">
        <v>125</v>
      </c>
      <c r="D8" s="23"/>
    </row>
    <row r="9" ht="18.75" customHeight="1" spans="1:4">
      <c r="A9" s="167" t="s">
        <v>126</v>
      </c>
      <c r="B9" s="23"/>
      <c r="C9" s="22" t="s">
        <v>127</v>
      </c>
      <c r="D9" s="23"/>
    </row>
    <row r="10" ht="18.75" customHeight="1" spans="1:4">
      <c r="A10" s="167" t="s">
        <v>128</v>
      </c>
      <c r="B10" s="23"/>
      <c r="C10" s="22" t="s">
        <v>129</v>
      </c>
      <c r="D10" s="23"/>
    </row>
    <row r="11" ht="18.75" customHeight="1" spans="1:4">
      <c r="A11" s="168" t="s">
        <v>130</v>
      </c>
      <c r="B11" s="23"/>
      <c r="C11" s="169" t="s">
        <v>131</v>
      </c>
      <c r="D11" s="23"/>
    </row>
    <row r="12" ht="18.75" customHeight="1" spans="1:4">
      <c r="A12" s="170" t="s">
        <v>124</v>
      </c>
      <c r="B12" s="23"/>
      <c r="C12" s="171" t="s">
        <v>132</v>
      </c>
      <c r="D12" s="23"/>
    </row>
    <row r="13" ht="18.75" customHeight="1" spans="1:4">
      <c r="A13" s="170" t="s">
        <v>126</v>
      </c>
      <c r="B13" s="23"/>
      <c r="C13" s="171" t="s">
        <v>133</v>
      </c>
      <c r="D13" s="23"/>
    </row>
    <row r="14" ht="18.75" customHeight="1" spans="1:4">
      <c r="A14" s="170" t="s">
        <v>128</v>
      </c>
      <c r="B14" s="23"/>
      <c r="C14" s="171" t="s">
        <v>134</v>
      </c>
      <c r="D14" s="23"/>
    </row>
    <row r="15" ht="18.75" customHeight="1" spans="1:4">
      <c r="A15" s="170" t="s">
        <v>26</v>
      </c>
      <c r="B15" s="23"/>
      <c r="C15" s="171" t="s">
        <v>135</v>
      </c>
      <c r="D15" s="23">
        <v>1544824.59</v>
      </c>
    </row>
    <row r="16" ht="18.75" customHeight="1" spans="1:4">
      <c r="A16" s="170" t="s">
        <v>26</v>
      </c>
      <c r="B16" s="23" t="s">
        <v>26</v>
      </c>
      <c r="C16" s="171" t="s">
        <v>136</v>
      </c>
      <c r="D16" s="23">
        <v>395967.6</v>
      </c>
    </row>
    <row r="17" ht="18.75" customHeight="1" spans="1:4">
      <c r="A17" s="172" t="s">
        <v>26</v>
      </c>
      <c r="B17" s="23" t="s">
        <v>26</v>
      </c>
      <c r="C17" s="171" t="s">
        <v>137</v>
      </c>
      <c r="D17" s="23"/>
    </row>
    <row r="18" ht="18.75" customHeight="1" spans="1:4">
      <c r="A18" s="172" t="s">
        <v>26</v>
      </c>
      <c r="B18" s="23" t="s">
        <v>26</v>
      </c>
      <c r="C18" s="171" t="s">
        <v>138</v>
      </c>
      <c r="D18" s="23">
        <v>39820589.43</v>
      </c>
    </row>
    <row r="19" ht="18.75" customHeight="1" spans="1:4">
      <c r="A19" s="173" t="s">
        <v>26</v>
      </c>
      <c r="B19" s="23" t="s">
        <v>26</v>
      </c>
      <c r="C19" s="171" t="s">
        <v>139</v>
      </c>
      <c r="D19" s="23"/>
    </row>
    <row r="20" ht="18.75" customHeight="1" spans="1:4">
      <c r="A20" s="173" t="s">
        <v>26</v>
      </c>
      <c r="B20" s="23" t="s">
        <v>26</v>
      </c>
      <c r="C20" s="171" t="s">
        <v>140</v>
      </c>
      <c r="D20" s="23"/>
    </row>
    <row r="21" ht="18.75" customHeight="1" spans="1:4">
      <c r="A21" s="173" t="s">
        <v>26</v>
      </c>
      <c r="B21" s="23" t="s">
        <v>26</v>
      </c>
      <c r="C21" s="171" t="s">
        <v>141</v>
      </c>
      <c r="D21" s="23"/>
    </row>
    <row r="22" ht="18.75" customHeight="1" spans="1:4">
      <c r="A22" s="173" t="s">
        <v>26</v>
      </c>
      <c r="B22" s="23" t="s">
        <v>26</v>
      </c>
      <c r="C22" s="171" t="s">
        <v>142</v>
      </c>
      <c r="D22" s="23"/>
    </row>
    <row r="23" ht="18.75" customHeight="1" spans="1:4">
      <c r="A23" s="173" t="s">
        <v>26</v>
      </c>
      <c r="B23" s="23" t="s">
        <v>26</v>
      </c>
      <c r="C23" s="171" t="s">
        <v>143</v>
      </c>
      <c r="D23" s="23"/>
    </row>
    <row r="24" ht="18.75" customHeight="1" spans="1:4">
      <c r="A24" s="173" t="s">
        <v>26</v>
      </c>
      <c r="B24" s="23" t="s">
        <v>26</v>
      </c>
      <c r="C24" s="171" t="s">
        <v>144</v>
      </c>
      <c r="D24" s="23"/>
    </row>
    <row r="25" ht="18.75" customHeight="1" spans="1:4">
      <c r="A25" s="173" t="s">
        <v>26</v>
      </c>
      <c r="B25" s="23" t="s">
        <v>26</v>
      </c>
      <c r="C25" s="171" t="s">
        <v>145</v>
      </c>
      <c r="D25" s="23"/>
    </row>
    <row r="26" ht="18.75" customHeight="1" spans="1:4">
      <c r="A26" s="173" t="s">
        <v>26</v>
      </c>
      <c r="B26" s="23" t="s">
        <v>26</v>
      </c>
      <c r="C26" s="171" t="s">
        <v>146</v>
      </c>
      <c r="D26" s="23">
        <v>608609.75</v>
      </c>
    </row>
    <row r="27" ht="18.75" customHeight="1" spans="1:4">
      <c r="A27" s="173" t="s">
        <v>26</v>
      </c>
      <c r="B27" s="23" t="s">
        <v>26</v>
      </c>
      <c r="C27" s="171" t="s">
        <v>147</v>
      </c>
      <c r="D27" s="23"/>
    </row>
    <row r="28" ht="18.75" customHeight="1" spans="1:4">
      <c r="A28" s="173" t="s">
        <v>26</v>
      </c>
      <c r="B28" s="23" t="s">
        <v>26</v>
      </c>
      <c r="C28" s="171" t="s">
        <v>148</v>
      </c>
      <c r="D28" s="23"/>
    </row>
    <row r="29" ht="18.75" customHeight="1" spans="1:4">
      <c r="A29" s="173" t="s">
        <v>26</v>
      </c>
      <c r="B29" s="23" t="s">
        <v>26</v>
      </c>
      <c r="C29" s="171" t="s">
        <v>149</v>
      </c>
      <c r="D29" s="23"/>
    </row>
    <row r="30" ht="18.75" customHeight="1" spans="1:4">
      <c r="A30" s="173" t="s">
        <v>26</v>
      </c>
      <c r="B30" s="23" t="s">
        <v>26</v>
      </c>
      <c r="C30" s="171" t="s">
        <v>150</v>
      </c>
      <c r="D30" s="23"/>
    </row>
    <row r="31" ht="18.75" customHeight="1" spans="1:4">
      <c r="A31" s="174" t="s">
        <v>26</v>
      </c>
      <c r="B31" s="23" t="s">
        <v>26</v>
      </c>
      <c r="C31" s="171" t="s">
        <v>151</v>
      </c>
      <c r="D31" s="23"/>
    </row>
    <row r="32" ht="18.75" customHeight="1" spans="1:4">
      <c r="A32" s="174" t="s">
        <v>26</v>
      </c>
      <c r="B32" s="23" t="s">
        <v>26</v>
      </c>
      <c r="C32" s="171" t="s">
        <v>152</v>
      </c>
      <c r="D32" s="23"/>
    </row>
    <row r="33" ht="18.75" customHeight="1" spans="1:4">
      <c r="A33" s="174" t="s">
        <v>26</v>
      </c>
      <c r="B33" s="23" t="s">
        <v>26</v>
      </c>
      <c r="C33" s="171" t="s">
        <v>153</v>
      </c>
      <c r="D33" s="23"/>
    </row>
    <row r="34" ht="18.75" customHeight="1" spans="1:4">
      <c r="A34" s="174"/>
      <c r="B34" s="23"/>
      <c r="C34" s="171" t="s">
        <v>154</v>
      </c>
      <c r="D34" s="23"/>
    </row>
    <row r="35" ht="18.75" customHeight="1" spans="1:4">
      <c r="A35" s="174" t="s">
        <v>26</v>
      </c>
      <c r="B35" s="23" t="s">
        <v>26</v>
      </c>
      <c r="C35" s="171" t="s">
        <v>155</v>
      </c>
      <c r="D35" s="23"/>
    </row>
    <row r="36" ht="18.75" customHeight="1" spans="1:4">
      <c r="A36" s="56" t="s">
        <v>156</v>
      </c>
      <c r="B36" s="175">
        <v>42369991.37</v>
      </c>
      <c r="C36" s="176" t="s">
        <v>52</v>
      </c>
      <c r="D36" s="175">
        <v>42369991.37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4"/>
      <c r="F1" s="58"/>
      <c r="G1" s="40" t="s">
        <v>157</v>
      </c>
    </row>
    <row r="2" ht="39" customHeight="1" spans="1:7">
      <c r="A2" s="5" t="str">
        <f>"2025"&amp;"年一般公共预算支出预算表（按功能科目分类）"</f>
        <v>2025年一般公共预算支出预算表（按功能科目分类）</v>
      </c>
      <c r="B2" s="155"/>
      <c r="C2" s="155"/>
      <c r="D2" s="155"/>
      <c r="E2" s="155"/>
      <c r="F2" s="155"/>
      <c r="G2" s="155"/>
    </row>
    <row r="3" ht="18" customHeight="1" spans="1:7">
      <c r="A3" s="156" t="str">
        <f>"单位名称："&amp;"永德县综合行政执法局"</f>
        <v>单位名称：永德县综合行政执法局</v>
      </c>
      <c r="B3" s="28"/>
      <c r="C3" s="29"/>
      <c r="D3" s="29"/>
      <c r="E3" s="29"/>
      <c r="F3" s="102"/>
      <c r="G3" s="40" t="s">
        <v>1</v>
      </c>
    </row>
    <row r="4" ht="20.25" customHeight="1" spans="1:7">
      <c r="A4" s="157" t="s">
        <v>158</v>
      </c>
      <c r="B4" s="158"/>
      <c r="C4" s="107" t="s">
        <v>56</v>
      </c>
      <c r="D4" s="133" t="s">
        <v>75</v>
      </c>
      <c r="E4" s="13"/>
      <c r="F4" s="14"/>
      <c r="G4" s="125" t="s">
        <v>76</v>
      </c>
    </row>
    <row r="5" ht="20.25" customHeight="1" spans="1:7">
      <c r="A5" s="159" t="s">
        <v>73</v>
      </c>
      <c r="B5" s="159" t="s">
        <v>74</v>
      </c>
      <c r="C5" s="32"/>
      <c r="D5" s="67" t="s">
        <v>58</v>
      </c>
      <c r="E5" s="67" t="s">
        <v>159</v>
      </c>
      <c r="F5" s="67" t="s">
        <v>160</v>
      </c>
      <c r="G5" s="95"/>
    </row>
    <row r="6" ht="19.5" customHeight="1" spans="1:7">
      <c r="A6" s="159" t="s">
        <v>161</v>
      </c>
      <c r="B6" s="159" t="s">
        <v>162</v>
      </c>
      <c r="C6" s="159" t="s">
        <v>163</v>
      </c>
      <c r="D6" s="67">
        <v>4</v>
      </c>
      <c r="E6" s="160" t="s">
        <v>164</v>
      </c>
      <c r="F6" s="160" t="s">
        <v>165</v>
      </c>
      <c r="G6" s="159" t="s">
        <v>166</v>
      </c>
    </row>
    <row r="7" ht="18" customHeight="1" spans="1:7">
      <c r="A7" s="33" t="s">
        <v>84</v>
      </c>
      <c r="B7" s="33" t="s">
        <v>85</v>
      </c>
      <c r="C7" s="23">
        <v>1544824.59</v>
      </c>
      <c r="D7" s="23">
        <v>1544824.59</v>
      </c>
      <c r="E7" s="23">
        <v>1528324.59</v>
      </c>
      <c r="F7" s="23">
        <v>16500</v>
      </c>
      <c r="G7" s="23"/>
    </row>
    <row r="8" ht="18" customHeight="1" spans="1:7">
      <c r="A8" s="118" t="s">
        <v>86</v>
      </c>
      <c r="B8" s="118" t="s">
        <v>87</v>
      </c>
      <c r="C8" s="23">
        <v>1538324.59</v>
      </c>
      <c r="D8" s="23">
        <v>1538324.59</v>
      </c>
      <c r="E8" s="23">
        <v>1521824.59</v>
      </c>
      <c r="F8" s="23">
        <v>16500</v>
      </c>
      <c r="G8" s="23"/>
    </row>
    <row r="9" ht="18" customHeight="1" spans="1:7">
      <c r="A9" s="161" t="s">
        <v>88</v>
      </c>
      <c r="B9" s="161" t="s">
        <v>89</v>
      </c>
      <c r="C9" s="23">
        <v>726844.92</v>
      </c>
      <c r="D9" s="23">
        <v>726844.92</v>
      </c>
      <c r="E9" s="23">
        <v>710344.92</v>
      </c>
      <c r="F9" s="23">
        <v>16500</v>
      </c>
      <c r="G9" s="23"/>
    </row>
    <row r="10" ht="18" customHeight="1" spans="1:7">
      <c r="A10" s="161" t="s">
        <v>90</v>
      </c>
      <c r="B10" s="161" t="s">
        <v>91</v>
      </c>
      <c r="C10" s="23">
        <v>811479.67</v>
      </c>
      <c r="D10" s="23">
        <v>811479.67</v>
      </c>
      <c r="E10" s="23">
        <v>811479.67</v>
      </c>
      <c r="F10" s="23"/>
      <c r="G10" s="23"/>
    </row>
    <row r="11" ht="18" customHeight="1" spans="1:7">
      <c r="A11" s="118" t="s">
        <v>92</v>
      </c>
      <c r="B11" s="118" t="s">
        <v>93</v>
      </c>
      <c r="C11" s="23">
        <v>6500</v>
      </c>
      <c r="D11" s="23">
        <v>6500</v>
      </c>
      <c r="E11" s="23">
        <v>6500</v>
      </c>
      <c r="F11" s="23"/>
      <c r="G11" s="23"/>
    </row>
    <row r="12" ht="18" customHeight="1" spans="1:7">
      <c r="A12" s="161" t="s">
        <v>94</v>
      </c>
      <c r="B12" s="161" t="s">
        <v>95</v>
      </c>
      <c r="C12" s="23">
        <v>6500</v>
      </c>
      <c r="D12" s="23">
        <v>6500</v>
      </c>
      <c r="E12" s="23">
        <v>6500</v>
      </c>
      <c r="F12" s="23"/>
      <c r="G12" s="23"/>
    </row>
    <row r="13" ht="18" customHeight="1" spans="1:7">
      <c r="A13" s="33" t="s">
        <v>96</v>
      </c>
      <c r="B13" s="33" t="s">
        <v>97</v>
      </c>
      <c r="C13" s="23">
        <v>395967.6</v>
      </c>
      <c r="D13" s="23">
        <v>395967.6</v>
      </c>
      <c r="E13" s="23">
        <v>395967.6</v>
      </c>
      <c r="F13" s="23"/>
      <c r="G13" s="23"/>
    </row>
    <row r="14" ht="18" customHeight="1" spans="1:7">
      <c r="A14" s="118" t="s">
        <v>98</v>
      </c>
      <c r="B14" s="118" t="s">
        <v>99</v>
      </c>
      <c r="C14" s="23">
        <v>395967.6</v>
      </c>
      <c r="D14" s="23">
        <v>395967.6</v>
      </c>
      <c r="E14" s="23">
        <v>395967.6</v>
      </c>
      <c r="F14" s="23"/>
      <c r="G14" s="23"/>
    </row>
    <row r="15" ht="18" customHeight="1" spans="1:7">
      <c r="A15" s="161" t="s">
        <v>100</v>
      </c>
      <c r="B15" s="161" t="s">
        <v>101</v>
      </c>
      <c r="C15" s="23">
        <v>360094.1</v>
      </c>
      <c r="D15" s="23">
        <v>360094.1</v>
      </c>
      <c r="E15" s="23">
        <v>360094.1</v>
      </c>
      <c r="F15" s="23"/>
      <c r="G15" s="23"/>
    </row>
    <row r="16" ht="18" customHeight="1" spans="1:7">
      <c r="A16" s="161" t="s">
        <v>102</v>
      </c>
      <c r="B16" s="161" t="s">
        <v>103</v>
      </c>
      <c r="C16" s="23">
        <v>35873.5</v>
      </c>
      <c r="D16" s="23">
        <v>35873.5</v>
      </c>
      <c r="E16" s="23">
        <v>35873.5</v>
      </c>
      <c r="F16" s="23"/>
      <c r="G16" s="23"/>
    </row>
    <row r="17" ht="18" customHeight="1" spans="1:7">
      <c r="A17" s="33" t="s">
        <v>104</v>
      </c>
      <c r="B17" s="33" t="s">
        <v>105</v>
      </c>
      <c r="C17" s="23">
        <v>39820589.43</v>
      </c>
      <c r="D17" s="23">
        <v>6984089.43</v>
      </c>
      <c r="E17" s="23">
        <v>6565308.63</v>
      </c>
      <c r="F17" s="23">
        <v>418780.8</v>
      </c>
      <c r="G17" s="23">
        <v>32836500</v>
      </c>
    </row>
    <row r="18" ht="18" customHeight="1" spans="1:7">
      <c r="A18" s="118" t="s">
        <v>106</v>
      </c>
      <c r="B18" s="118" t="s">
        <v>107</v>
      </c>
      <c r="C18" s="23">
        <v>4231702.59</v>
      </c>
      <c r="D18" s="23">
        <v>3931702.59</v>
      </c>
      <c r="E18" s="23">
        <v>3593921.79</v>
      </c>
      <c r="F18" s="23">
        <v>337780.8</v>
      </c>
      <c r="G18" s="23">
        <v>300000</v>
      </c>
    </row>
    <row r="19" ht="18" customHeight="1" spans="1:7">
      <c r="A19" s="161" t="s">
        <v>108</v>
      </c>
      <c r="B19" s="161" t="s">
        <v>109</v>
      </c>
      <c r="C19" s="23">
        <v>4231702.59</v>
      </c>
      <c r="D19" s="23">
        <v>3931702.59</v>
      </c>
      <c r="E19" s="23">
        <v>3593921.79</v>
      </c>
      <c r="F19" s="23">
        <v>337780.8</v>
      </c>
      <c r="G19" s="23">
        <v>300000</v>
      </c>
    </row>
    <row r="20" ht="18" customHeight="1" spans="1:7">
      <c r="A20" s="118" t="s">
        <v>110</v>
      </c>
      <c r="B20" s="118" t="s">
        <v>111</v>
      </c>
      <c r="C20" s="23">
        <v>35588886.84</v>
      </c>
      <c r="D20" s="23">
        <v>3052386.84</v>
      </c>
      <c r="E20" s="23">
        <v>2971386.84</v>
      </c>
      <c r="F20" s="23">
        <v>81000</v>
      </c>
      <c r="G20" s="23">
        <v>32536500</v>
      </c>
    </row>
    <row r="21" ht="18" customHeight="1" spans="1:7">
      <c r="A21" s="161" t="s">
        <v>112</v>
      </c>
      <c r="B21" s="161" t="s">
        <v>111</v>
      </c>
      <c r="C21" s="23">
        <v>35588886.84</v>
      </c>
      <c r="D21" s="23">
        <v>3052386.84</v>
      </c>
      <c r="E21" s="23">
        <v>2971386.84</v>
      </c>
      <c r="F21" s="23">
        <v>81000</v>
      </c>
      <c r="G21" s="23">
        <v>32536500</v>
      </c>
    </row>
    <row r="22" ht="18" customHeight="1" spans="1:7">
      <c r="A22" s="33" t="s">
        <v>113</v>
      </c>
      <c r="B22" s="33" t="s">
        <v>114</v>
      </c>
      <c r="C22" s="23">
        <v>608609.75</v>
      </c>
      <c r="D22" s="23">
        <v>608609.75</v>
      </c>
      <c r="E22" s="23">
        <v>608609.75</v>
      </c>
      <c r="F22" s="23"/>
      <c r="G22" s="23"/>
    </row>
    <row r="23" ht="18" customHeight="1" spans="1:7">
      <c r="A23" s="118" t="s">
        <v>115</v>
      </c>
      <c r="B23" s="118" t="s">
        <v>116</v>
      </c>
      <c r="C23" s="23">
        <v>608609.75</v>
      </c>
      <c r="D23" s="23">
        <v>608609.75</v>
      </c>
      <c r="E23" s="23">
        <v>608609.75</v>
      </c>
      <c r="F23" s="23"/>
      <c r="G23" s="23"/>
    </row>
    <row r="24" ht="18" customHeight="1" spans="1:7">
      <c r="A24" s="161" t="s">
        <v>117</v>
      </c>
      <c r="B24" s="161" t="s">
        <v>118</v>
      </c>
      <c r="C24" s="23">
        <v>608609.75</v>
      </c>
      <c r="D24" s="23">
        <v>608609.75</v>
      </c>
      <c r="E24" s="23">
        <v>608609.75</v>
      </c>
      <c r="F24" s="23"/>
      <c r="G24" s="23"/>
    </row>
    <row r="25" ht="18" customHeight="1" spans="1:7">
      <c r="A25" s="162" t="s">
        <v>119</v>
      </c>
      <c r="B25" s="163" t="s">
        <v>119</v>
      </c>
      <c r="C25" s="23">
        <v>42369991.37</v>
      </c>
      <c r="D25" s="23">
        <v>9533491.37</v>
      </c>
      <c r="E25" s="23">
        <v>9098210.57</v>
      </c>
      <c r="F25" s="23">
        <v>435280.8</v>
      </c>
      <c r="G25" s="23">
        <v>32836500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scale="85"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4"/>
      <c r="B1" s="145"/>
      <c r="C1" s="146"/>
      <c r="D1" s="63"/>
      <c r="G1" s="88" t="s">
        <v>167</v>
      </c>
    </row>
    <row r="2" ht="39" customHeight="1" spans="1:7">
      <c r="A2" s="131" t="str">
        <f>"2025"&amp;"年“三公”经费支出预算表"</f>
        <v>2025年“三公”经费支出预算表</v>
      </c>
      <c r="B2" s="52"/>
      <c r="C2" s="52"/>
      <c r="D2" s="52"/>
      <c r="E2" s="52"/>
      <c r="F2" s="52"/>
      <c r="G2" s="52"/>
    </row>
    <row r="3" ht="18.75" customHeight="1" spans="1:7">
      <c r="A3" s="42" t="str">
        <f>"单位名称："&amp;"永德县综合行政执法局"</f>
        <v>单位名称：永德县综合行政执法局</v>
      </c>
      <c r="B3" s="145"/>
      <c r="C3" s="146"/>
      <c r="D3" s="63"/>
      <c r="E3" s="29"/>
      <c r="G3" s="88" t="s">
        <v>168</v>
      </c>
    </row>
    <row r="4" ht="18.75" customHeight="1" spans="1:7">
      <c r="A4" s="10" t="s">
        <v>169</v>
      </c>
      <c r="B4" s="10" t="s">
        <v>170</v>
      </c>
      <c r="C4" s="30" t="s">
        <v>171</v>
      </c>
      <c r="D4" s="12" t="s">
        <v>172</v>
      </c>
      <c r="E4" s="13"/>
      <c r="F4" s="14"/>
      <c r="G4" s="30" t="s">
        <v>173</v>
      </c>
    </row>
    <row r="5" ht="18.75" customHeight="1" spans="1:7">
      <c r="A5" s="17"/>
      <c r="B5" s="147"/>
      <c r="C5" s="32"/>
      <c r="D5" s="67" t="s">
        <v>58</v>
      </c>
      <c r="E5" s="67" t="s">
        <v>174</v>
      </c>
      <c r="F5" s="67" t="s">
        <v>175</v>
      </c>
      <c r="G5" s="32"/>
    </row>
    <row r="6" ht="18.75" customHeight="1" spans="1:7">
      <c r="A6" s="148" t="s">
        <v>56</v>
      </c>
      <c r="B6" s="149">
        <v>1</v>
      </c>
      <c r="C6" s="150">
        <v>2</v>
      </c>
      <c r="D6" s="151">
        <v>3</v>
      </c>
      <c r="E6" s="151">
        <v>4</v>
      </c>
      <c r="F6" s="151">
        <v>5</v>
      </c>
      <c r="G6" s="150">
        <v>6</v>
      </c>
    </row>
    <row r="7" ht="18.75" customHeight="1" spans="1:7">
      <c r="A7" s="148" t="s">
        <v>56</v>
      </c>
      <c r="B7" s="152">
        <v>25000</v>
      </c>
      <c r="C7" s="152"/>
      <c r="D7" s="152">
        <v>24000</v>
      </c>
      <c r="E7" s="152"/>
      <c r="F7" s="152">
        <v>24000</v>
      </c>
      <c r="G7" s="152">
        <v>1000</v>
      </c>
    </row>
    <row r="8" ht="18.75" customHeight="1" spans="1:7">
      <c r="A8" s="153" t="s">
        <v>176</v>
      </c>
      <c r="B8" s="152"/>
      <c r="C8" s="152"/>
      <c r="D8" s="152"/>
      <c r="E8" s="152"/>
      <c r="F8" s="152"/>
      <c r="G8" s="152"/>
    </row>
    <row r="9" ht="18.75" customHeight="1" spans="1:7">
      <c r="A9" s="153" t="s">
        <v>177</v>
      </c>
      <c r="B9" s="152">
        <v>25000</v>
      </c>
      <c r="C9" s="152"/>
      <c r="D9" s="152">
        <v>24000</v>
      </c>
      <c r="E9" s="152"/>
      <c r="F9" s="152">
        <v>24000</v>
      </c>
      <c r="G9" s="152">
        <v>1000</v>
      </c>
    </row>
    <row r="10" ht="18.75" customHeight="1" spans="1:7">
      <c r="A10" s="153" t="s">
        <v>178</v>
      </c>
      <c r="B10" s="152"/>
      <c r="C10" s="152"/>
      <c r="D10" s="152"/>
      <c r="E10" s="152"/>
      <c r="F10" s="152"/>
      <c r="G10" s="152"/>
    </row>
    <row r="11" ht="18.75" customHeight="1" spans="1:7">
      <c r="A11" s="153" t="s">
        <v>179</v>
      </c>
      <c r="B11" s="152"/>
      <c r="C11" s="152"/>
      <c r="D11" s="152"/>
      <c r="E11" s="152"/>
      <c r="F11" s="152"/>
      <c r="G11" s="152"/>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6"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26" workbookViewId="0">
      <selection activeCell="C34" sqref="C3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8"/>
      <c r="I1" s="68"/>
      <c r="J1" s="68"/>
      <c r="K1" s="68"/>
      <c r="L1" s="68"/>
      <c r="M1" s="68"/>
      <c r="N1" s="29"/>
      <c r="O1" s="29"/>
      <c r="P1" s="29"/>
      <c r="Q1" s="68"/>
      <c r="U1" s="129"/>
      <c r="W1" s="39" t="s">
        <v>180</v>
      </c>
    </row>
    <row r="2" ht="39.75" customHeight="1" spans="1:23">
      <c r="A2" s="131"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"单位名称："&amp;"永德县综合行政执法局"</f>
        <v>单位名称：永德县综合行政执法局</v>
      </c>
      <c r="B3" s="132"/>
      <c r="C3" s="132"/>
      <c r="D3" s="132"/>
      <c r="E3" s="132"/>
      <c r="F3" s="132"/>
      <c r="G3" s="132"/>
      <c r="H3" s="72"/>
      <c r="I3" s="72"/>
      <c r="J3" s="72"/>
      <c r="K3" s="72"/>
      <c r="L3" s="72"/>
      <c r="M3" s="72"/>
      <c r="N3" s="94"/>
      <c r="O3" s="94"/>
      <c r="P3" s="94"/>
      <c r="Q3" s="72"/>
      <c r="U3" s="129"/>
      <c r="W3" s="39" t="s">
        <v>168</v>
      </c>
    </row>
    <row r="4" ht="18" customHeight="1" spans="1:23">
      <c r="A4" s="10" t="s">
        <v>181</v>
      </c>
      <c r="B4" s="10" t="s">
        <v>182</v>
      </c>
      <c r="C4" s="10" t="s">
        <v>183</v>
      </c>
      <c r="D4" s="10" t="s">
        <v>184</v>
      </c>
      <c r="E4" s="10" t="s">
        <v>185</v>
      </c>
      <c r="F4" s="10" t="s">
        <v>186</v>
      </c>
      <c r="G4" s="10" t="s">
        <v>187</v>
      </c>
      <c r="H4" s="133" t="s">
        <v>188</v>
      </c>
      <c r="I4" s="65" t="s">
        <v>188</v>
      </c>
      <c r="J4" s="65"/>
      <c r="K4" s="65"/>
      <c r="L4" s="65"/>
      <c r="M4" s="65"/>
      <c r="N4" s="13"/>
      <c r="O4" s="13"/>
      <c r="P4" s="13"/>
      <c r="Q4" s="75" t="s">
        <v>62</v>
      </c>
      <c r="R4" s="65" t="s">
        <v>78</v>
      </c>
      <c r="S4" s="65"/>
      <c r="T4" s="65"/>
      <c r="U4" s="65"/>
      <c r="V4" s="65"/>
      <c r="W4" s="141"/>
    </row>
    <row r="5" ht="18" customHeight="1" spans="1:23">
      <c r="A5" s="15"/>
      <c r="B5" s="127"/>
      <c r="C5" s="15"/>
      <c r="D5" s="15"/>
      <c r="E5" s="15"/>
      <c r="F5" s="15"/>
      <c r="G5" s="15"/>
      <c r="H5" s="107" t="s">
        <v>189</v>
      </c>
      <c r="I5" s="133" t="s">
        <v>59</v>
      </c>
      <c r="J5" s="65"/>
      <c r="K5" s="65"/>
      <c r="L5" s="65"/>
      <c r="M5" s="141"/>
      <c r="N5" s="12" t="s">
        <v>190</v>
      </c>
      <c r="O5" s="13"/>
      <c r="P5" s="14"/>
      <c r="Q5" s="10" t="s">
        <v>62</v>
      </c>
      <c r="R5" s="133" t="s">
        <v>78</v>
      </c>
      <c r="S5" s="75" t="s">
        <v>65</v>
      </c>
      <c r="T5" s="65" t="s">
        <v>78</v>
      </c>
      <c r="U5" s="75" t="s">
        <v>67</v>
      </c>
      <c r="V5" s="75" t="s">
        <v>68</v>
      </c>
      <c r="W5" s="143" t="s">
        <v>69</v>
      </c>
    </row>
    <row r="6" ht="18.75" customHeight="1" spans="1:23">
      <c r="A6" s="31"/>
      <c r="B6" s="31"/>
      <c r="C6" s="31"/>
      <c r="D6" s="31"/>
      <c r="E6" s="31"/>
      <c r="F6" s="31"/>
      <c r="G6" s="31"/>
      <c r="H6" s="31"/>
      <c r="I6" s="142" t="s">
        <v>191</v>
      </c>
      <c r="J6" s="10" t="s">
        <v>192</v>
      </c>
      <c r="K6" s="10" t="s">
        <v>193</v>
      </c>
      <c r="L6" s="10" t="s">
        <v>194</v>
      </c>
      <c r="M6" s="10" t="s">
        <v>195</v>
      </c>
      <c r="N6" s="10" t="s">
        <v>59</v>
      </c>
      <c r="O6" s="10" t="s">
        <v>60</v>
      </c>
      <c r="P6" s="10" t="s">
        <v>61</v>
      </c>
      <c r="Q6" s="31"/>
      <c r="R6" s="10" t="s">
        <v>58</v>
      </c>
      <c r="S6" s="10" t="s">
        <v>65</v>
      </c>
      <c r="T6" s="10" t="s">
        <v>196</v>
      </c>
      <c r="U6" s="10" t="s">
        <v>67</v>
      </c>
      <c r="V6" s="10" t="s">
        <v>68</v>
      </c>
      <c r="W6" s="10" t="s">
        <v>69</v>
      </c>
    </row>
    <row r="7" ht="37.5" customHeight="1" spans="1:23">
      <c r="A7" s="110"/>
      <c r="B7" s="110"/>
      <c r="C7" s="110"/>
      <c r="D7" s="110"/>
      <c r="E7" s="110"/>
      <c r="F7" s="110"/>
      <c r="G7" s="110"/>
      <c r="H7" s="110"/>
      <c r="I7" s="93"/>
      <c r="J7" s="17" t="s">
        <v>197</v>
      </c>
      <c r="K7" s="17" t="s">
        <v>193</v>
      </c>
      <c r="L7" s="17" t="s">
        <v>194</v>
      </c>
      <c r="M7" s="17" t="s">
        <v>195</v>
      </c>
      <c r="N7" s="17" t="s">
        <v>193</v>
      </c>
      <c r="O7" s="17" t="s">
        <v>194</v>
      </c>
      <c r="P7" s="17" t="s">
        <v>195</v>
      </c>
      <c r="Q7" s="17" t="s">
        <v>62</v>
      </c>
      <c r="R7" s="17" t="s">
        <v>58</v>
      </c>
      <c r="S7" s="17" t="s">
        <v>65</v>
      </c>
      <c r="T7" s="17" t="s">
        <v>196</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9533491.37</v>
      </c>
      <c r="I9" s="23">
        <v>9533491.37</v>
      </c>
      <c r="J9" s="23"/>
      <c r="K9" s="23"/>
      <c r="L9" s="23">
        <v>9533491.37</v>
      </c>
      <c r="M9" s="23"/>
      <c r="N9" s="23"/>
      <c r="O9" s="23"/>
      <c r="P9" s="23"/>
      <c r="Q9" s="23"/>
      <c r="R9" s="23"/>
      <c r="S9" s="23"/>
      <c r="T9" s="23"/>
      <c r="U9" s="23"/>
      <c r="V9" s="23"/>
      <c r="W9" s="23"/>
    </row>
    <row r="10" ht="21" customHeight="1" spans="1:23">
      <c r="A10" s="135"/>
      <c r="B10" s="21" t="s">
        <v>198</v>
      </c>
      <c r="C10" s="21" t="s">
        <v>199</v>
      </c>
      <c r="D10" s="21" t="s">
        <v>112</v>
      </c>
      <c r="E10" s="21" t="s">
        <v>111</v>
      </c>
      <c r="F10" s="21" t="s">
        <v>200</v>
      </c>
      <c r="G10" s="21" t="s">
        <v>201</v>
      </c>
      <c r="H10" s="23">
        <v>1209516</v>
      </c>
      <c r="I10" s="23">
        <v>1209516</v>
      </c>
      <c r="J10" s="23"/>
      <c r="K10" s="23"/>
      <c r="L10" s="23">
        <v>1209516</v>
      </c>
      <c r="M10" s="23"/>
      <c r="N10" s="23"/>
      <c r="O10" s="23"/>
      <c r="P10" s="23"/>
      <c r="Q10" s="23"/>
      <c r="R10" s="23"/>
      <c r="S10" s="23"/>
      <c r="T10" s="23"/>
      <c r="U10" s="23"/>
      <c r="V10" s="23"/>
      <c r="W10" s="23"/>
    </row>
    <row r="11" ht="21" customHeight="1" spans="1:23">
      <c r="A11" s="24"/>
      <c r="B11" s="21" t="s">
        <v>202</v>
      </c>
      <c r="C11" s="21" t="s">
        <v>203</v>
      </c>
      <c r="D11" s="21" t="s">
        <v>108</v>
      </c>
      <c r="E11" s="21" t="s">
        <v>109</v>
      </c>
      <c r="F11" s="21" t="s">
        <v>200</v>
      </c>
      <c r="G11" s="21" t="s">
        <v>201</v>
      </c>
      <c r="H11" s="23">
        <v>919524</v>
      </c>
      <c r="I11" s="23">
        <v>919524</v>
      </c>
      <c r="J11" s="23"/>
      <c r="K11" s="23"/>
      <c r="L11" s="23">
        <v>919524</v>
      </c>
      <c r="M11" s="23"/>
      <c r="N11" s="23"/>
      <c r="O11" s="23"/>
      <c r="P11" s="23"/>
      <c r="Q11" s="23"/>
      <c r="R11" s="23"/>
      <c r="S11" s="23"/>
      <c r="T11" s="23"/>
      <c r="U11" s="23"/>
      <c r="V11" s="23"/>
      <c r="W11" s="23"/>
    </row>
    <row r="12" ht="21" customHeight="1" spans="1:23">
      <c r="A12" s="24"/>
      <c r="B12" s="21" t="s">
        <v>198</v>
      </c>
      <c r="C12" s="21" t="s">
        <v>199</v>
      </c>
      <c r="D12" s="21" t="s">
        <v>112</v>
      </c>
      <c r="E12" s="21" t="s">
        <v>111</v>
      </c>
      <c r="F12" s="21" t="s">
        <v>204</v>
      </c>
      <c r="G12" s="21" t="s">
        <v>205</v>
      </c>
      <c r="H12" s="23">
        <v>160476</v>
      </c>
      <c r="I12" s="23">
        <v>160476</v>
      </c>
      <c r="J12" s="23"/>
      <c r="K12" s="23"/>
      <c r="L12" s="23">
        <v>160476</v>
      </c>
      <c r="M12" s="23"/>
      <c r="N12" s="23"/>
      <c r="O12" s="23"/>
      <c r="P12" s="23"/>
      <c r="Q12" s="23"/>
      <c r="R12" s="23"/>
      <c r="S12" s="23"/>
      <c r="T12" s="23"/>
      <c r="U12" s="23"/>
      <c r="V12" s="23"/>
      <c r="W12" s="23"/>
    </row>
    <row r="13" ht="21" customHeight="1" spans="1:23">
      <c r="A13" s="24"/>
      <c r="B13" s="21" t="s">
        <v>202</v>
      </c>
      <c r="C13" s="21" t="s">
        <v>203</v>
      </c>
      <c r="D13" s="21" t="s">
        <v>108</v>
      </c>
      <c r="E13" s="21" t="s">
        <v>109</v>
      </c>
      <c r="F13" s="21" t="s">
        <v>204</v>
      </c>
      <c r="G13" s="21" t="s">
        <v>205</v>
      </c>
      <c r="H13" s="23">
        <v>1260277.08</v>
      </c>
      <c r="I13" s="23">
        <v>1260277.08</v>
      </c>
      <c r="J13" s="23"/>
      <c r="K13" s="23"/>
      <c r="L13" s="23">
        <v>1260277.08</v>
      </c>
      <c r="M13" s="23"/>
      <c r="N13" s="23"/>
      <c r="O13" s="23"/>
      <c r="P13" s="23"/>
      <c r="Q13" s="23"/>
      <c r="R13" s="23"/>
      <c r="S13" s="23"/>
      <c r="T13" s="23"/>
      <c r="U13" s="23"/>
      <c r="V13" s="23"/>
      <c r="W13" s="23"/>
    </row>
    <row r="14" ht="21" customHeight="1" spans="1:23">
      <c r="A14" s="24"/>
      <c r="B14" s="21" t="s">
        <v>198</v>
      </c>
      <c r="C14" s="21" t="s">
        <v>199</v>
      </c>
      <c r="D14" s="21" t="s">
        <v>206</v>
      </c>
      <c r="E14" s="21" t="s">
        <v>207</v>
      </c>
      <c r="F14" s="21" t="s">
        <v>204</v>
      </c>
      <c r="G14" s="21" t="s">
        <v>205</v>
      </c>
      <c r="H14" s="23"/>
      <c r="I14" s="23"/>
      <c r="J14" s="23"/>
      <c r="K14" s="23"/>
      <c r="L14" s="23"/>
      <c r="M14" s="23"/>
      <c r="N14" s="23"/>
      <c r="O14" s="23"/>
      <c r="P14" s="23"/>
      <c r="Q14" s="23"/>
      <c r="R14" s="23"/>
      <c r="S14" s="23"/>
      <c r="T14" s="23"/>
      <c r="U14" s="23"/>
      <c r="V14" s="23"/>
      <c r="W14" s="23"/>
    </row>
    <row r="15" ht="21" customHeight="1" spans="1:23">
      <c r="A15" s="24"/>
      <c r="B15" s="21" t="s">
        <v>202</v>
      </c>
      <c r="C15" s="21" t="s">
        <v>203</v>
      </c>
      <c r="D15" s="21" t="s">
        <v>208</v>
      </c>
      <c r="E15" s="21" t="s">
        <v>209</v>
      </c>
      <c r="F15" s="21" t="s">
        <v>204</v>
      </c>
      <c r="G15" s="21" t="s">
        <v>205</v>
      </c>
      <c r="H15" s="23"/>
      <c r="I15" s="23"/>
      <c r="J15" s="23"/>
      <c r="K15" s="23"/>
      <c r="L15" s="23"/>
      <c r="M15" s="23"/>
      <c r="N15" s="23"/>
      <c r="O15" s="23"/>
      <c r="P15" s="23"/>
      <c r="Q15" s="23"/>
      <c r="R15" s="23"/>
      <c r="S15" s="23"/>
      <c r="T15" s="23"/>
      <c r="U15" s="23"/>
      <c r="V15" s="23"/>
      <c r="W15" s="23"/>
    </row>
    <row r="16" ht="21" customHeight="1" spans="1:23">
      <c r="A16" s="24"/>
      <c r="B16" s="21" t="s">
        <v>202</v>
      </c>
      <c r="C16" s="21" t="s">
        <v>203</v>
      </c>
      <c r="D16" s="21" t="s">
        <v>108</v>
      </c>
      <c r="E16" s="21" t="s">
        <v>109</v>
      </c>
      <c r="F16" s="21" t="s">
        <v>210</v>
      </c>
      <c r="G16" s="21" t="s">
        <v>211</v>
      </c>
      <c r="H16" s="23">
        <v>76627</v>
      </c>
      <c r="I16" s="23">
        <v>76627</v>
      </c>
      <c r="J16" s="23"/>
      <c r="K16" s="23"/>
      <c r="L16" s="23">
        <v>76627</v>
      </c>
      <c r="M16" s="23"/>
      <c r="N16" s="23"/>
      <c r="O16" s="23"/>
      <c r="P16" s="23"/>
      <c r="Q16" s="23"/>
      <c r="R16" s="23"/>
      <c r="S16" s="23"/>
      <c r="T16" s="23"/>
      <c r="U16" s="23"/>
      <c r="V16" s="23"/>
      <c r="W16" s="23"/>
    </row>
    <row r="17" ht="21" customHeight="1" spans="1:23">
      <c r="A17" s="24"/>
      <c r="B17" s="21" t="s">
        <v>212</v>
      </c>
      <c r="C17" s="21" t="s">
        <v>213</v>
      </c>
      <c r="D17" s="21" t="s">
        <v>108</v>
      </c>
      <c r="E17" s="21" t="s">
        <v>109</v>
      </c>
      <c r="F17" s="21" t="s">
        <v>210</v>
      </c>
      <c r="G17" s="21" t="s">
        <v>211</v>
      </c>
      <c r="H17" s="23">
        <v>406560</v>
      </c>
      <c r="I17" s="23">
        <v>406560</v>
      </c>
      <c r="J17" s="23"/>
      <c r="K17" s="23"/>
      <c r="L17" s="23">
        <v>406560</v>
      </c>
      <c r="M17" s="23"/>
      <c r="N17" s="23"/>
      <c r="O17" s="23"/>
      <c r="P17" s="23"/>
      <c r="Q17" s="23"/>
      <c r="R17" s="23"/>
      <c r="S17" s="23"/>
      <c r="T17" s="23"/>
      <c r="U17" s="23"/>
      <c r="V17" s="23"/>
      <c r="W17" s="23"/>
    </row>
    <row r="18" ht="21" customHeight="1" spans="1:23">
      <c r="A18" s="24"/>
      <c r="B18" s="21" t="s">
        <v>214</v>
      </c>
      <c r="C18" s="21" t="s">
        <v>215</v>
      </c>
      <c r="D18" s="21" t="s">
        <v>112</v>
      </c>
      <c r="E18" s="21" t="s">
        <v>111</v>
      </c>
      <c r="F18" s="21" t="s">
        <v>216</v>
      </c>
      <c r="G18" s="21" t="s">
        <v>217</v>
      </c>
      <c r="H18" s="23">
        <v>486000</v>
      </c>
      <c r="I18" s="23">
        <v>486000</v>
      </c>
      <c r="J18" s="23"/>
      <c r="K18" s="23"/>
      <c r="L18" s="23">
        <v>486000</v>
      </c>
      <c r="M18" s="23"/>
      <c r="N18" s="23"/>
      <c r="O18" s="23"/>
      <c r="P18" s="23"/>
      <c r="Q18" s="23"/>
      <c r="R18" s="23"/>
      <c r="S18" s="23"/>
      <c r="T18" s="23"/>
      <c r="U18" s="23"/>
      <c r="V18" s="23"/>
      <c r="W18" s="23"/>
    </row>
    <row r="19" ht="21" customHeight="1" spans="1:23">
      <c r="A19" s="24"/>
      <c r="B19" s="21" t="s">
        <v>198</v>
      </c>
      <c r="C19" s="21" t="s">
        <v>199</v>
      </c>
      <c r="D19" s="21" t="s">
        <v>112</v>
      </c>
      <c r="E19" s="21" t="s">
        <v>111</v>
      </c>
      <c r="F19" s="21" t="s">
        <v>216</v>
      </c>
      <c r="G19" s="21" t="s">
        <v>217</v>
      </c>
      <c r="H19" s="23">
        <v>825414.84</v>
      </c>
      <c r="I19" s="23">
        <v>825414.84</v>
      </c>
      <c r="J19" s="23"/>
      <c r="K19" s="23"/>
      <c r="L19" s="23">
        <v>825414.84</v>
      </c>
      <c r="M19" s="23"/>
      <c r="N19" s="23"/>
      <c r="O19" s="23"/>
      <c r="P19" s="23"/>
      <c r="Q19" s="23"/>
      <c r="R19" s="23"/>
      <c r="S19" s="23"/>
      <c r="T19" s="23"/>
      <c r="U19" s="23"/>
      <c r="V19" s="23"/>
      <c r="W19" s="23"/>
    </row>
    <row r="20" ht="21" customHeight="1" spans="1:23">
      <c r="A20" s="24"/>
      <c r="B20" s="21" t="s">
        <v>198</v>
      </c>
      <c r="C20" s="21" t="s">
        <v>199</v>
      </c>
      <c r="D20" s="21" t="s">
        <v>112</v>
      </c>
      <c r="E20" s="21" t="s">
        <v>111</v>
      </c>
      <c r="F20" s="21" t="s">
        <v>216</v>
      </c>
      <c r="G20" s="21" t="s">
        <v>217</v>
      </c>
      <c r="H20" s="23">
        <v>289980</v>
      </c>
      <c r="I20" s="23">
        <v>289980</v>
      </c>
      <c r="J20" s="23"/>
      <c r="K20" s="23"/>
      <c r="L20" s="23">
        <v>289980</v>
      </c>
      <c r="M20" s="23"/>
      <c r="N20" s="23"/>
      <c r="O20" s="23"/>
      <c r="P20" s="23"/>
      <c r="Q20" s="23"/>
      <c r="R20" s="23"/>
      <c r="S20" s="23"/>
      <c r="T20" s="23"/>
      <c r="U20" s="23"/>
      <c r="V20" s="23"/>
      <c r="W20" s="23"/>
    </row>
    <row r="21" ht="21" customHeight="1" spans="1:23">
      <c r="A21" s="24"/>
      <c r="B21" s="21" t="s">
        <v>218</v>
      </c>
      <c r="C21" s="21" t="s">
        <v>219</v>
      </c>
      <c r="D21" s="21" t="s">
        <v>90</v>
      </c>
      <c r="E21" s="21" t="s">
        <v>91</v>
      </c>
      <c r="F21" s="21" t="s">
        <v>220</v>
      </c>
      <c r="G21" s="21" t="s">
        <v>221</v>
      </c>
      <c r="H21" s="23">
        <v>811479.67</v>
      </c>
      <c r="I21" s="23">
        <v>811479.67</v>
      </c>
      <c r="J21" s="23"/>
      <c r="K21" s="23"/>
      <c r="L21" s="23">
        <v>811479.67</v>
      </c>
      <c r="M21" s="23"/>
      <c r="N21" s="23"/>
      <c r="O21" s="23"/>
      <c r="P21" s="23"/>
      <c r="Q21" s="23"/>
      <c r="R21" s="23"/>
      <c r="S21" s="23"/>
      <c r="T21" s="23"/>
      <c r="U21" s="23"/>
      <c r="V21" s="23"/>
      <c r="W21" s="23"/>
    </row>
    <row r="22" ht="21" customHeight="1" spans="1:23">
      <c r="A22" s="24"/>
      <c r="B22" s="21" t="s">
        <v>218</v>
      </c>
      <c r="C22" s="21" t="s">
        <v>219</v>
      </c>
      <c r="D22" s="21" t="s">
        <v>222</v>
      </c>
      <c r="E22" s="21" t="s">
        <v>223</v>
      </c>
      <c r="F22" s="21" t="s">
        <v>224</v>
      </c>
      <c r="G22" s="21" t="s">
        <v>225</v>
      </c>
      <c r="H22" s="23"/>
      <c r="I22" s="23"/>
      <c r="J22" s="23"/>
      <c r="K22" s="23"/>
      <c r="L22" s="23"/>
      <c r="M22" s="23"/>
      <c r="N22" s="23"/>
      <c r="O22" s="23"/>
      <c r="P22" s="23"/>
      <c r="Q22" s="23"/>
      <c r="R22" s="23"/>
      <c r="S22" s="23"/>
      <c r="T22" s="23"/>
      <c r="U22" s="23"/>
      <c r="V22" s="23"/>
      <c r="W22" s="23"/>
    </row>
    <row r="23" ht="21" customHeight="1" spans="1:23">
      <c r="A23" s="24"/>
      <c r="B23" s="21" t="s">
        <v>218</v>
      </c>
      <c r="C23" s="21" t="s">
        <v>219</v>
      </c>
      <c r="D23" s="21" t="s">
        <v>100</v>
      </c>
      <c r="E23" s="21" t="s">
        <v>101</v>
      </c>
      <c r="F23" s="21" t="s">
        <v>226</v>
      </c>
      <c r="G23" s="21" t="s">
        <v>227</v>
      </c>
      <c r="H23" s="23">
        <v>360094.1</v>
      </c>
      <c r="I23" s="23">
        <v>360094.1</v>
      </c>
      <c r="J23" s="23"/>
      <c r="K23" s="23"/>
      <c r="L23" s="23">
        <v>360094.1</v>
      </c>
      <c r="M23" s="23"/>
      <c r="N23" s="23"/>
      <c r="O23" s="23"/>
      <c r="P23" s="23"/>
      <c r="Q23" s="23"/>
      <c r="R23" s="23"/>
      <c r="S23" s="23"/>
      <c r="T23" s="23"/>
      <c r="U23" s="23"/>
      <c r="V23" s="23"/>
      <c r="W23" s="23"/>
    </row>
    <row r="24" ht="21" customHeight="1" spans="1:23">
      <c r="A24" s="24"/>
      <c r="B24" s="21" t="s">
        <v>218</v>
      </c>
      <c r="C24" s="21" t="s">
        <v>219</v>
      </c>
      <c r="D24" s="21" t="s">
        <v>228</v>
      </c>
      <c r="E24" s="21" t="s">
        <v>229</v>
      </c>
      <c r="F24" s="21" t="s">
        <v>226</v>
      </c>
      <c r="G24" s="21" t="s">
        <v>227</v>
      </c>
      <c r="H24" s="23"/>
      <c r="I24" s="23"/>
      <c r="J24" s="23"/>
      <c r="K24" s="23"/>
      <c r="L24" s="23"/>
      <c r="M24" s="23"/>
      <c r="N24" s="23"/>
      <c r="O24" s="23"/>
      <c r="P24" s="23"/>
      <c r="Q24" s="23"/>
      <c r="R24" s="23"/>
      <c r="S24" s="23"/>
      <c r="T24" s="23"/>
      <c r="U24" s="23"/>
      <c r="V24" s="23"/>
      <c r="W24" s="23"/>
    </row>
    <row r="25" ht="21" customHeight="1" spans="1:23">
      <c r="A25" s="24"/>
      <c r="B25" s="21" t="s">
        <v>218</v>
      </c>
      <c r="C25" s="21" t="s">
        <v>219</v>
      </c>
      <c r="D25" s="21" t="s">
        <v>108</v>
      </c>
      <c r="E25" s="21" t="s">
        <v>109</v>
      </c>
      <c r="F25" s="21" t="s">
        <v>230</v>
      </c>
      <c r="G25" s="21" t="s">
        <v>231</v>
      </c>
      <c r="H25" s="23">
        <v>17397.71</v>
      </c>
      <c r="I25" s="23">
        <v>17397.71</v>
      </c>
      <c r="J25" s="23"/>
      <c r="K25" s="23"/>
      <c r="L25" s="23">
        <v>17397.71</v>
      </c>
      <c r="M25" s="23"/>
      <c r="N25" s="23"/>
      <c r="O25" s="23"/>
      <c r="P25" s="23"/>
      <c r="Q25" s="23"/>
      <c r="R25" s="23"/>
      <c r="S25" s="23"/>
      <c r="T25" s="23"/>
      <c r="U25" s="23"/>
      <c r="V25" s="23"/>
      <c r="W25" s="23"/>
    </row>
    <row r="26" ht="21" customHeight="1" spans="1:23">
      <c r="A26" s="24"/>
      <c r="B26" s="21" t="s">
        <v>218</v>
      </c>
      <c r="C26" s="21" t="s">
        <v>219</v>
      </c>
      <c r="D26" s="21" t="s">
        <v>102</v>
      </c>
      <c r="E26" s="21" t="s">
        <v>103</v>
      </c>
      <c r="F26" s="21" t="s">
        <v>230</v>
      </c>
      <c r="G26" s="21" t="s">
        <v>231</v>
      </c>
      <c r="H26" s="23">
        <v>10143.5</v>
      </c>
      <c r="I26" s="23">
        <v>10143.5</v>
      </c>
      <c r="J26" s="23"/>
      <c r="K26" s="23"/>
      <c r="L26" s="23">
        <v>10143.5</v>
      </c>
      <c r="M26" s="23"/>
      <c r="N26" s="23"/>
      <c r="O26" s="23"/>
      <c r="P26" s="23"/>
      <c r="Q26" s="23"/>
      <c r="R26" s="23"/>
      <c r="S26" s="23"/>
      <c r="T26" s="23"/>
      <c r="U26" s="23"/>
      <c r="V26" s="23"/>
      <c r="W26" s="23"/>
    </row>
    <row r="27" ht="21" customHeight="1" spans="1:23">
      <c r="A27" s="24"/>
      <c r="B27" s="21" t="s">
        <v>218</v>
      </c>
      <c r="C27" s="21" t="s">
        <v>219</v>
      </c>
      <c r="D27" s="21" t="s">
        <v>102</v>
      </c>
      <c r="E27" s="21" t="s">
        <v>103</v>
      </c>
      <c r="F27" s="21" t="s">
        <v>230</v>
      </c>
      <c r="G27" s="21" t="s">
        <v>231</v>
      </c>
      <c r="H27" s="23">
        <v>25730</v>
      </c>
      <c r="I27" s="23">
        <v>25730</v>
      </c>
      <c r="J27" s="23"/>
      <c r="K27" s="23"/>
      <c r="L27" s="23">
        <v>25730</v>
      </c>
      <c r="M27" s="23"/>
      <c r="N27" s="23"/>
      <c r="O27" s="23"/>
      <c r="P27" s="23"/>
      <c r="Q27" s="23"/>
      <c r="R27" s="23"/>
      <c r="S27" s="23"/>
      <c r="T27" s="23"/>
      <c r="U27" s="23"/>
      <c r="V27" s="23"/>
      <c r="W27" s="23"/>
    </row>
    <row r="28" ht="21" customHeight="1" spans="1:23">
      <c r="A28" s="24"/>
      <c r="B28" s="21" t="s">
        <v>232</v>
      </c>
      <c r="C28" s="21" t="s">
        <v>118</v>
      </c>
      <c r="D28" s="21" t="s">
        <v>117</v>
      </c>
      <c r="E28" s="21" t="s">
        <v>118</v>
      </c>
      <c r="F28" s="21" t="s">
        <v>233</v>
      </c>
      <c r="G28" s="21" t="s">
        <v>118</v>
      </c>
      <c r="H28" s="23">
        <v>608609.75</v>
      </c>
      <c r="I28" s="23">
        <v>608609.75</v>
      </c>
      <c r="J28" s="23"/>
      <c r="K28" s="23"/>
      <c r="L28" s="23">
        <v>608609.75</v>
      </c>
      <c r="M28" s="23"/>
      <c r="N28" s="23"/>
      <c r="O28" s="23"/>
      <c r="P28" s="23"/>
      <c r="Q28" s="23"/>
      <c r="R28" s="23"/>
      <c r="S28" s="23"/>
      <c r="T28" s="23"/>
      <c r="U28" s="23"/>
      <c r="V28" s="23"/>
      <c r="W28" s="23"/>
    </row>
    <row r="29" ht="21" customHeight="1" spans="1:23">
      <c r="A29" s="24"/>
      <c r="B29" s="21" t="s">
        <v>234</v>
      </c>
      <c r="C29" s="21" t="s">
        <v>235</v>
      </c>
      <c r="D29" s="21" t="s">
        <v>108</v>
      </c>
      <c r="E29" s="21" t="s">
        <v>109</v>
      </c>
      <c r="F29" s="21" t="s">
        <v>236</v>
      </c>
      <c r="G29" s="21" t="s">
        <v>237</v>
      </c>
      <c r="H29" s="23">
        <v>913536</v>
      </c>
      <c r="I29" s="23">
        <v>913536</v>
      </c>
      <c r="J29" s="23"/>
      <c r="K29" s="23"/>
      <c r="L29" s="23">
        <v>913536</v>
      </c>
      <c r="M29" s="23"/>
      <c r="N29" s="23"/>
      <c r="O29" s="23"/>
      <c r="P29" s="23"/>
      <c r="Q29" s="23"/>
      <c r="R29" s="23"/>
      <c r="S29" s="23"/>
      <c r="T29" s="23"/>
      <c r="U29" s="23"/>
      <c r="V29" s="23"/>
      <c r="W29" s="23"/>
    </row>
    <row r="30" s="128" customFormat="1" ht="21" customHeight="1" spans="1:23">
      <c r="A30" s="136"/>
      <c r="B30" s="137" t="s">
        <v>238</v>
      </c>
      <c r="C30" s="137" t="s">
        <v>239</v>
      </c>
      <c r="D30" s="137" t="s">
        <v>108</v>
      </c>
      <c r="E30" s="137" t="s">
        <v>109</v>
      </c>
      <c r="F30" s="137" t="s">
        <v>240</v>
      </c>
      <c r="G30" s="137" t="s">
        <v>241</v>
      </c>
      <c r="H30" s="138">
        <v>69000</v>
      </c>
      <c r="I30" s="138">
        <v>69000</v>
      </c>
      <c r="J30" s="138"/>
      <c r="K30" s="138"/>
      <c r="L30" s="138">
        <v>69000</v>
      </c>
      <c r="M30" s="138"/>
      <c r="N30" s="138"/>
      <c r="O30" s="138"/>
      <c r="P30" s="138"/>
      <c r="Q30" s="138"/>
      <c r="R30" s="138"/>
      <c r="S30" s="138"/>
      <c r="T30" s="138"/>
      <c r="U30" s="138"/>
      <c r="V30" s="138"/>
      <c r="W30" s="138"/>
    </row>
    <row r="31" s="128" customFormat="1" ht="21" customHeight="1" spans="1:23">
      <c r="A31" s="136"/>
      <c r="B31" s="137" t="s">
        <v>238</v>
      </c>
      <c r="C31" s="137" t="s">
        <v>239</v>
      </c>
      <c r="D31" s="137" t="s">
        <v>112</v>
      </c>
      <c r="E31" s="137" t="s">
        <v>111</v>
      </c>
      <c r="F31" s="137" t="s">
        <v>240</v>
      </c>
      <c r="G31" s="137" t="s">
        <v>241</v>
      </c>
      <c r="H31" s="138">
        <v>9580</v>
      </c>
      <c r="I31" s="138">
        <v>9580</v>
      </c>
      <c r="J31" s="138"/>
      <c r="K31" s="138"/>
      <c r="L31" s="138">
        <v>9580</v>
      </c>
      <c r="M31" s="138"/>
      <c r="N31" s="138"/>
      <c r="O31" s="138"/>
      <c r="P31" s="138"/>
      <c r="Q31" s="138"/>
      <c r="R31" s="138"/>
      <c r="S31" s="138"/>
      <c r="T31" s="138"/>
      <c r="U31" s="138"/>
      <c r="V31" s="138"/>
      <c r="W31" s="138"/>
    </row>
    <row r="32" s="128" customFormat="1" ht="21" customHeight="1" spans="1:23">
      <c r="A32" s="136"/>
      <c r="B32" s="137" t="s">
        <v>238</v>
      </c>
      <c r="C32" s="137" t="s">
        <v>239</v>
      </c>
      <c r="D32" s="137" t="s">
        <v>112</v>
      </c>
      <c r="E32" s="137" t="s">
        <v>111</v>
      </c>
      <c r="F32" s="137" t="s">
        <v>242</v>
      </c>
      <c r="G32" s="137" t="s">
        <v>243</v>
      </c>
      <c r="H32" s="138">
        <v>3200</v>
      </c>
      <c r="I32" s="138">
        <v>3200</v>
      </c>
      <c r="J32" s="138"/>
      <c r="K32" s="138"/>
      <c r="L32" s="138">
        <v>3200</v>
      </c>
      <c r="M32" s="138"/>
      <c r="N32" s="138"/>
      <c r="O32" s="138"/>
      <c r="P32" s="138"/>
      <c r="Q32" s="138"/>
      <c r="R32" s="138"/>
      <c r="S32" s="138"/>
      <c r="T32" s="138"/>
      <c r="U32" s="138"/>
      <c r="V32" s="138"/>
      <c r="W32" s="138"/>
    </row>
    <row r="33" s="128" customFormat="1" ht="21" customHeight="1" spans="1:23">
      <c r="A33" s="136"/>
      <c r="B33" s="137" t="s">
        <v>238</v>
      </c>
      <c r="C33" s="137" t="s">
        <v>239</v>
      </c>
      <c r="D33" s="137" t="s">
        <v>112</v>
      </c>
      <c r="E33" s="137" t="s">
        <v>111</v>
      </c>
      <c r="F33" s="137" t="s">
        <v>244</v>
      </c>
      <c r="G33" s="137" t="s">
        <v>245</v>
      </c>
      <c r="H33" s="138">
        <v>2000</v>
      </c>
      <c r="I33" s="138">
        <v>2000</v>
      </c>
      <c r="J33" s="138"/>
      <c r="K33" s="138"/>
      <c r="L33" s="138">
        <v>2000</v>
      </c>
      <c r="M33" s="138"/>
      <c r="N33" s="138"/>
      <c r="O33" s="138"/>
      <c r="P33" s="138"/>
      <c r="Q33" s="138"/>
      <c r="R33" s="138"/>
      <c r="S33" s="138"/>
      <c r="T33" s="138"/>
      <c r="U33" s="138"/>
      <c r="V33" s="138"/>
      <c r="W33" s="138"/>
    </row>
    <row r="34" s="128" customFormat="1" ht="21" customHeight="1" spans="1:23">
      <c r="A34" s="136"/>
      <c r="B34" s="137" t="s">
        <v>238</v>
      </c>
      <c r="C34" s="137" t="s">
        <v>239</v>
      </c>
      <c r="D34" s="137" t="s">
        <v>112</v>
      </c>
      <c r="E34" s="137" t="s">
        <v>111</v>
      </c>
      <c r="F34" s="137" t="s">
        <v>246</v>
      </c>
      <c r="G34" s="137" t="s">
        <v>247</v>
      </c>
      <c r="H34" s="138">
        <v>19600</v>
      </c>
      <c r="I34" s="138">
        <v>19600</v>
      </c>
      <c r="J34" s="138"/>
      <c r="K34" s="138"/>
      <c r="L34" s="138">
        <v>19600</v>
      </c>
      <c r="M34" s="138"/>
      <c r="N34" s="138"/>
      <c r="O34" s="138"/>
      <c r="P34" s="138"/>
      <c r="Q34" s="138"/>
      <c r="R34" s="138"/>
      <c r="S34" s="138"/>
      <c r="T34" s="138"/>
      <c r="U34" s="138"/>
      <c r="V34" s="138"/>
      <c r="W34" s="138"/>
    </row>
    <row r="35" s="128" customFormat="1" ht="21" customHeight="1" spans="1:23">
      <c r="A35" s="136"/>
      <c r="B35" s="137" t="s">
        <v>238</v>
      </c>
      <c r="C35" s="137" t="s">
        <v>239</v>
      </c>
      <c r="D35" s="137" t="s">
        <v>112</v>
      </c>
      <c r="E35" s="137" t="s">
        <v>111</v>
      </c>
      <c r="F35" s="137" t="s">
        <v>248</v>
      </c>
      <c r="G35" s="137" t="s">
        <v>249</v>
      </c>
      <c r="H35" s="138">
        <v>35000</v>
      </c>
      <c r="I35" s="138">
        <v>35000</v>
      </c>
      <c r="J35" s="138"/>
      <c r="K35" s="138"/>
      <c r="L35" s="138">
        <v>35000</v>
      </c>
      <c r="M35" s="138"/>
      <c r="N35" s="138"/>
      <c r="O35" s="138"/>
      <c r="P35" s="138"/>
      <c r="Q35" s="138"/>
      <c r="R35" s="138"/>
      <c r="S35" s="138"/>
      <c r="T35" s="138"/>
      <c r="U35" s="138"/>
      <c r="V35" s="138"/>
      <c r="W35" s="138"/>
    </row>
    <row r="36" s="128" customFormat="1" ht="21" customHeight="1" spans="1:23">
      <c r="A36" s="136"/>
      <c r="B36" s="137" t="s">
        <v>238</v>
      </c>
      <c r="C36" s="137" t="s">
        <v>239</v>
      </c>
      <c r="D36" s="137" t="s">
        <v>112</v>
      </c>
      <c r="E36" s="137" t="s">
        <v>111</v>
      </c>
      <c r="F36" s="137" t="s">
        <v>250</v>
      </c>
      <c r="G36" s="137" t="s">
        <v>251</v>
      </c>
      <c r="H36" s="138">
        <v>5000</v>
      </c>
      <c r="I36" s="138">
        <v>5000</v>
      </c>
      <c r="J36" s="138"/>
      <c r="K36" s="138"/>
      <c r="L36" s="138">
        <v>5000</v>
      </c>
      <c r="M36" s="138"/>
      <c r="N36" s="138"/>
      <c r="O36" s="138"/>
      <c r="P36" s="138"/>
      <c r="Q36" s="138"/>
      <c r="R36" s="138"/>
      <c r="S36" s="138"/>
      <c r="T36" s="138"/>
      <c r="U36" s="138"/>
      <c r="V36" s="138"/>
      <c r="W36" s="138"/>
    </row>
    <row r="37" s="128" customFormat="1" ht="21" customHeight="1" spans="1:23">
      <c r="A37" s="136"/>
      <c r="B37" s="137" t="s">
        <v>238</v>
      </c>
      <c r="C37" s="137" t="s">
        <v>239</v>
      </c>
      <c r="D37" s="137" t="s">
        <v>112</v>
      </c>
      <c r="E37" s="137" t="s">
        <v>111</v>
      </c>
      <c r="F37" s="137" t="s">
        <v>252</v>
      </c>
      <c r="G37" s="137" t="s">
        <v>253</v>
      </c>
      <c r="H37" s="138">
        <v>120</v>
      </c>
      <c r="I37" s="138">
        <v>120</v>
      </c>
      <c r="J37" s="138"/>
      <c r="K37" s="138"/>
      <c r="L37" s="138">
        <v>120</v>
      </c>
      <c r="M37" s="138"/>
      <c r="N37" s="138"/>
      <c r="O37" s="138"/>
      <c r="P37" s="138"/>
      <c r="Q37" s="138"/>
      <c r="R37" s="138"/>
      <c r="S37" s="138"/>
      <c r="T37" s="138"/>
      <c r="U37" s="138"/>
      <c r="V37" s="138"/>
      <c r="W37" s="138"/>
    </row>
    <row r="38" s="128" customFormat="1" ht="21" customHeight="1" spans="1:23">
      <c r="A38" s="136"/>
      <c r="B38" s="137" t="s">
        <v>254</v>
      </c>
      <c r="C38" s="137" t="s">
        <v>255</v>
      </c>
      <c r="D38" s="137" t="s">
        <v>112</v>
      </c>
      <c r="E38" s="137" t="s">
        <v>111</v>
      </c>
      <c r="F38" s="137" t="s">
        <v>256</v>
      </c>
      <c r="G38" s="137" t="s">
        <v>173</v>
      </c>
      <c r="H38" s="138">
        <v>1000</v>
      </c>
      <c r="I38" s="138">
        <v>1000</v>
      </c>
      <c r="J38" s="138"/>
      <c r="K38" s="138"/>
      <c r="L38" s="138">
        <v>1000</v>
      </c>
      <c r="M38" s="138"/>
      <c r="N38" s="138"/>
      <c r="O38" s="138"/>
      <c r="P38" s="138"/>
      <c r="Q38" s="138"/>
      <c r="R38" s="138"/>
      <c r="S38" s="138"/>
      <c r="T38" s="138"/>
      <c r="U38" s="138"/>
      <c r="V38" s="138"/>
      <c r="W38" s="138"/>
    </row>
    <row r="39" s="128" customFormat="1" ht="21" customHeight="1" spans="1:23">
      <c r="A39" s="136"/>
      <c r="B39" s="137" t="s">
        <v>238</v>
      </c>
      <c r="C39" s="137" t="s">
        <v>239</v>
      </c>
      <c r="D39" s="137" t="s">
        <v>112</v>
      </c>
      <c r="E39" s="137" t="s">
        <v>111</v>
      </c>
      <c r="F39" s="137" t="s">
        <v>257</v>
      </c>
      <c r="G39" s="137" t="s">
        <v>258</v>
      </c>
      <c r="H39" s="138">
        <v>5000</v>
      </c>
      <c r="I39" s="138">
        <v>5000</v>
      </c>
      <c r="J39" s="138"/>
      <c r="K39" s="138"/>
      <c r="L39" s="138">
        <v>5000</v>
      </c>
      <c r="M39" s="138"/>
      <c r="N39" s="138"/>
      <c r="O39" s="138"/>
      <c r="P39" s="138"/>
      <c r="Q39" s="138"/>
      <c r="R39" s="138"/>
      <c r="S39" s="138"/>
      <c r="T39" s="138"/>
      <c r="U39" s="138"/>
      <c r="V39" s="138"/>
      <c r="W39" s="138"/>
    </row>
    <row r="40" s="128" customFormat="1" ht="21" customHeight="1" spans="1:23">
      <c r="A40" s="136"/>
      <c r="B40" s="137" t="s">
        <v>238</v>
      </c>
      <c r="C40" s="137" t="s">
        <v>239</v>
      </c>
      <c r="D40" s="137" t="s">
        <v>112</v>
      </c>
      <c r="E40" s="137" t="s">
        <v>111</v>
      </c>
      <c r="F40" s="137" t="s">
        <v>259</v>
      </c>
      <c r="G40" s="137" t="s">
        <v>260</v>
      </c>
      <c r="H40" s="138">
        <v>500</v>
      </c>
      <c r="I40" s="138">
        <v>500</v>
      </c>
      <c r="J40" s="138"/>
      <c r="K40" s="138"/>
      <c r="L40" s="138">
        <v>500</v>
      </c>
      <c r="M40" s="138"/>
      <c r="N40" s="138"/>
      <c r="O40" s="138"/>
      <c r="P40" s="138"/>
      <c r="Q40" s="138"/>
      <c r="R40" s="138"/>
      <c r="S40" s="138"/>
      <c r="T40" s="138"/>
      <c r="U40" s="138"/>
      <c r="V40" s="138"/>
      <c r="W40" s="138"/>
    </row>
    <row r="41" s="128" customFormat="1" ht="21" customHeight="1" spans="1:23">
      <c r="A41" s="136"/>
      <c r="B41" s="137" t="s">
        <v>238</v>
      </c>
      <c r="C41" s="137" t="s">
        <v>239</v>
      </c>
      <c r="D41" s="137" t="s">
        <v>208</v>
      </c>
      <c r="E41" s="137" t="s">
        <v>209</v>
      </c>
      <c r="F41" s="137" t="s">
        <v>240</v>
      </c>
      <c r="G41" s="137" t="s">
        <v>241</v>
      </c>
      <c r="H41" s="138"/>
      <c r="I41" s="138"/>
      <c r="J41" s="138"/>
      <c r="K41" s="138"/>
      <c r="L41" s="138"/>
      <c r="M41" s="138"/>
      <c r="N41" s="138"/>
      <c r="O41" s="138"/>
      <c r="P41" s="138"/>
      <c r="Q41" s="138"/>
      <c r="R41" s="138"/>
      <c r="S41" s="138"/>
      <c r="T41" s="138"/>
      <c r="U41" s="138"/>
      <c r="V41" s="138"/>
      <c r="W41" s="138"/>
    </row>
    <row r="42" s="128" customFormat="1" ht="21" customHeight="1" spans="1:23">
      <c r="A42" s="136"/>
      <c r="B42" s="137" t="s">
        <v>261</v>
      </c>
      <c r="C42" s="137" t="s">
        <v>262</v>
      </c>
      <c r="D42" s="137" t="s">
        <v>108</v>
      </c>
      <c r="E42" s="137" t="s">
        <v>109</v>
      </c>
      <c r="F42" s="137" t="s">
        <v>263</v>
      </c>
      <c r="G42" s="137" t="s">
        <v>262</v>
      </c>
      <c r="H42" s="138">
        <v>42580.8</v>
      </c>
      <c r="I42" s="138">
        <v>42580.8</v>
      </c>
      <c r="J42" s="138"/>
      <c r="K42" s="138"/>
      <c r="L42" s="138">
        <v>42580.8</v>
      </c>
      <c r="M42" s="138"/>
      <c r="N42" s="138"/>
      <c r="O42" s="138"/>
      <c r="P42" s="138"/>
      <c r="Q42" s="138"/>
      <c r="R42" s="138"/>
      <c r="S42" s="138"/>
      <c r="T42" s="138"/>
      <c r="U42" s="138"/>
      <c r="V42" s="138"/>
      <c r="W42" s="138"/>
    </row>
    <row r="43" s="128" customFormat="1" ht="21" customHeight="1" spans="1:23">
      <c r="A43" s="136"/>
      <c r="B43" s="137" t="s">
        <v>264</v>
      </c>
      <c r="C43" s="137" t="s">
        <v>265</v>
      </c>
      <c r="D43" s="137" t="s">
        <v>108</v>
      </c>
      <c r="E43" s="137" t="s">
        <v>109</v>
      </c>
      <c r="F43" s="137" t="s">
        <v>266</v>
      </c>
      <c r="G43" s="137" t="s">
        <v>265</v>
      </c>
      <c r="H43" s="138">
        <v>24000</v>
      </c>
      <c r="I43" s="138">
        <v>24000</v>
      </c>
      <c r="J43" s="138"/>
      <c r="K43" s="138"/>
      <c r="L43" s="138">
        <v>24000</v>
      </c>
      <c r="M43" s="138"/>
      <c r="N43" s="138"/>
      <c r="O43" s="138"/>
      <c r="P43" s="138"/>
      <c r="Q43" s="138"/>
      <c r="R43" s="138"/>
      <c r="S43" s="138"/>
      <c r="T43" s="138"/>
      <c r="U43" s="138"/>
      <c r="V43" s="138"/>
      <c r="W43" s="138"/>
    </row>
    <row r="44" s="128" customFormat="1" ht="21" customHeight="1" spans="1:23">
      <c r="A44" s="136"/>
      <c r="B44" s="137" t="s">
        <v>267</v>
      </c>
      <c r="C44" s="137" t="s">
        <v>268</v>
      </c>
      <c r="D44" s="137" t="s">
        <v>108</v>
      </c>
      <c r="E44" s="137" t="s">
        <v>109</v>
      </c>
      <c r="F44" s="137" t="s">
        <v>257</v>
      </c>
      <c r="G44" s="137" t="s">
        <v>258</v>
      </c>
      <c r="H44" s="138">
        <v>202200</v>
      </c>
      <c r="I44" s="138">
        <v>202200</v>
      </c>
      <c r="J44" s="138"/>
      <c r="K44" s="138"/>
      <c r="L44" s="138">
        <v>202200</v>
      </c>
      <c r="M44" s="138"/>
      <c r="N44" s="138"/>
      <c r="O44" s="138"/>
      <c r="P44" s="138"/>
      <c r="Q44" s="138"/>
      <c r="R44" s="138"/>
      <c r="S44" s="138"/>
      <c r="T44" s="138"/>
      <c r="U44" s="138"/>
      <c r="V44" s="138"/>
      <c r="W44" s="138"/>
    </row>
    <row r="45" s="128" customFormat="1" ht="21" customHeight="1" spans="1:23">
      <c r="A45" s="136"/>
      <c r="B45" s="137" t="s">
        <v>269</v>
      </c>
      <c r="C45" s="137" t="s">
        <v>270</v>
      </c>
      <c r="D45" s="137" t="s">
        <v>88</v>
      </c>
      <c r="E45" s="137" t="s">
        <v>89</v>
      </c>
      <c r="F45" s="137" t="s">
        <v>271</v>
      </c>
      <c r="G45" s="137" t="s">
        <v>272</v>
      </c>
      <c r="H45" s="138">
        <v>16500</v>
      </c>
      <c r="I45" s="138">
        <v>16500</v>
      </c>
      <c r="J45" s="138"/>
      <c r="K45" s="138"/>
      <c r="L45" s="138">
        <v>16500</v>
      </c>
      <c r="M45" s="138"/>
      <c r="N45" s="138"/>
      <c r="O45" s="138"/>
      <c r="P45" s="138"/>
      <c r="Q45" s="138"/>
      <c r="R45" s="138"/>
      <c r="S45" s="138"/>
      <c r="T45" s="138"/>
      <c r="U45" s="138"/>
      <c r="V45" s="138"/>
      <c r="W45" s="138"/>
    </row>
    <row r="46" s="128" customFormat="1" ht="21" customHeight="1" spans="1:23">
      <c r="A46" s="136"/>
      <c r="B46" s="137" t="s">
        <v>273</v>
      </c>
      <c r="C46" s="137" t="s">
        <v>274</v>
      </c>
      <c r="D46" s="137" t="s">
        <v>88</v>
      </c>
      <c r="E46" s="137" t="s">
        <v>89</v>
      </c>
      <c r="F46" s="137" t="s">
        <v>275</v>
      </c>
      <c r="G46" s="137" t="s">
        <v>274</v>
      </c>
      <c r="H46" s="138">
        <v>710344.92</v>
      </c>
      <c r="I46" s="138">
        <v>710344.92</v>
      </c>
      <c r="J46" s="138"/>
      <c r="K46" s="138"/>
      <c r="L46" s="138">
        <v>710344.92</v>
      </c>
      <c r="M46" s="138"/>
      <c r="N46" s="138"/>
      <c r="O46" s="138"/>
      <c r="P46" s="138"/>
      <c r="Q46" s="138"/>
      <c r="R46" s="138"/>
      <c r="S46" s="138"/>
      <c r="T46" s="138"/>
      <c r="U46" s="138"/>
      <c r="V46" s="138"/>
      <c r="W46" s="138"/>
    </row>
    <row r="47" ht="21" customHeight="1" spans="1:23">
      <c r="A47" s="24"/>
      <c r="B47" s="21" t="s">
        <v>276</v>
      </c>
      <c r="C47" s="21" t="s">
        <v>277</v>
      </c>
      <c r="D47" s="21" t="s">
        <v>94</v>
      </c>
      <c r="E47" s="21" t="s">
        <v>95</v>
      </c>
      <c r="F47" s="21" t="s">
        <v>278</v>
      </c>
      <c r="G47" s="21" t="s">
        <v>279</v>
      </c>
      <c r="H47" s="23">
        <v>6500</v>
      </c>
      <c r="I47" s="23">
        <v>6500</v>
      </c>
      <c r="J47" s="23"/>
      <c r="K47" s="23"/>
      <c r="L47" s="23">
        <v>6500</v>
      </c>
      <c r="M47" s="23"/>
      <c r="N47" s="23"/>
      <c r="O47" s="23"/>
      <c r="P47" s="23"/>
      <c r="Q47" s="23"/>
      <c r="R47" s="23"/>
      <c r="S47" s="23"/>
      <c r="T47" s="23"/>
      <c r="U47" s="23"/>
      <c r="V47" s="23"/>
      <c r="W47" s="23"/>
    </row>
    <row r="48" ht="21" customHeight="1" spans="1:23">
      <c r="A48" s="34" t="s">
        <v>119</v>
      </c>
      <c r="B48" s="139"/>
      <c r="C48" s="139"/>
      <c r="D48" s="139"/>
      <c r="E48" s="139"/>
      <c r="F48" s="139"/>
      <c r="G48" s="140"/>
      <c r="H48" s="23">
        <v>9533491.37</v>
      </c>
      <c r="I48" s="23">
        <v>9533491.37</v>
      </c>
      <c r="J48" s="23"/>
      <c r="K48" s="23"/>
      <c r="L48" s="23">
        <v>9533491.37</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topLeftCell="A4" workbookViewId="0">
      <selection activeCell="I23" sqref="I2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280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"单位名称："&amp;"永德县综合行政执法局"</f>
        <v>单位名称：永德县综合行政执法局</v>
      </c>
      <c r="B3" s="8"/>
      <c r="C3" s="8"/>
      <c r="D3" s="8"/>
      <c r="E3" s="8"/>
      <c r="F3" s="8"/>
      <c r="G3" s="8"/>
      <c r="H3" s="8"/>
      <c r="I3" s="9"/>
      <c r="J3" s="9"/>
      <c r="K3" s="9"/>
      <c r="L3" s="9"/>
      <c r="M3" s="9"/>
      <c r="N3" s="9"/>
      <c r="O3" s="9"/>
      <c r="P3" s="9"/>
      <c r="Q3" s="9"/>
      <c r="R3" s="1"/>
      <c r="S3" s="1"/>
      <c r="T3" s="1"/>
      <c r="U3" s="3"/>
      <c r="V3" s="1"/>
      <c r="W3" s="40" t="s">
        <v>168</v>
      </c>
    </row>
    <row r="4" ht="18.75" customHeight="1" spans="1:23">
      <c r="A4" s="10" t="s">
        <v>281</v>
      </c>
      <c r="B4" s="11" t="s">
        <v>182</v>
      </c>
      <c r="C4" s="10" t="s">
        <v>183</v>
      </c>
      <c r="D4" s="10" t="s">
        <v>282</v>
      </c>
      <c r="E4" s="11" t="s">
        <v>184</v>
      </c>
      <c r="F4" s="11" t="s">
        <v>185</v>
      </c>
      <c r="G4" s="11" t="s">
        <v>283</v>
      </c>
      <c r="H4" s="11" t="s">
        <v>284</v>
      </c>
      <c r="I4" s="30" t="s">
        <v>56</v>
      </c>
      <c r="J4" s="12" t="s">
        <v>285</v>
      </c>
      <c r="K4" s="13"/>
      <c r="L4" s="13"/>
      <c r="M4" s="14"/>
      <c r="N4" s="12" t="s">
        <v>190</v>
      </c>
      <c r="O4" s="13"/>
      <c r="P4" s="14"/>
      <c r="Q4" s="11" t="s">
        <v>62</v>
      </c>
      <c r="R4" s="12" t="s">
        <v>78</v>
      </c>
      <c r="S4" s="13"/>
      <c r="T4" s="13"/>
      <c r="U4" s="13"/>
      <c r="V4" s="13"/>
      <c r="W4" s="14"/>
    </row>
    <row r="5" ht="18.75" customHeight="1" spans="1:23">
      <c r="A5" s="15"/>
      <c r="B5" s="31"/>
      <c r="C5" s="15"/>
      <c r="D5" s="15"/>
      <c r="E5" s="16"/>
      <c r="F5" s="16"/>
      <c r="G5" s="16"/>
      <c r="H5" s="16"/>
      <c r="I5" s="31"/>
      <c r="J5" s="124" t="s">
        <v>59</v>
      </c>
      <c r="K5" s="125"/>
      <c r="L5" s="11" t="s">
        <v>60</v>
      </c>
      <c r="M5" s="11" t="s">
        <v>61</v>
      </c>
      <c r="N5" s="11" t="s">
        <v>59</v>
      </c>
      <c r="O5" s="11" t="s">
        <v>60</v>
      </c>
      <c r="P5" s="11" t="s">
        <v>61</v>
      </c>
      <c r="Q5" s="16"/>
      <c r="R5" s="11" t="s">
        <v>58</v>
      </c>
      <c r="S5" s="10" t="s">
        <v>65</v>
      </c>
      <c r="T5" s="10" t="s">
        <v>196</v>
      </c>
      <c r="U5" s="10" t="s">
        <v>67</v>
      </c>
      <c r="V5" s="10" t="s">
        <v>68</v>
      </c>
      <c r="W5" s="10" t="s">
        <v>69</v>
      </c>
    </row>
    <row r="6" ht="18.75" customHeight="1" spans="1:23">
      <c r="A6" s="31"/>
      <c r="B6" s="31"/>
      <c r="C6" s="31"/>
      <c r="D6" s="31"/>
      <c r="E6" s="31"/>
      <c r="F6" s="31"/>
      <c r="G6" s="31"/>
      <c r="H6" s="31"/>
      <c r="I6" s="31"/>
      <c r="J6" s="126" t="s">
        <v>58</v>
      </c>
      <c r="K6" s="95"/>
      <c r="L6" s="31"/>
      <c r="M6" s="31"/>
      <c r="N6" s="31"/>
      <c r="O6" s="31"/>
      <c r="P6" s="31"/>
      <c r="Q6" s="31"/>
      <c r="R6" s="31"/>
      <c r="S6" s="127"/>
      <c r="T6" s="127"/>
      <c r="U6" s="127"/>
      <c r="V6" s="127"/>
      <c r="W6" s="127"/>
    </row>
    <row r="7" ht="18.75" customHeight="1" spans="1:23">
      <c r="A7" s="17"/>
      <c r="B7" s="32"/>
      <c r="C7" s="17"/>
      <c r="D7" s="17"/>
      <c r="E7" s="18"/>
      <c r="F7" s="18"/>
      <c r="G7" s="18"/>
      <c r="H7" s="18"/>
      <c r="I7" s="32"/>
      <c r="J7" s="47" t="s">
        <v>58</v>
      </c>
      <c r="K7" s="47" t="s">
        <v>286</v>
      </c>
      <c r="L7" s="18"/>
      <c r="M7" s="18"/>
      <c r="N7" s="18"/>
      <c r="O7" s="18"/>
      <c r="P7" s="18"/>
      <c r="Q7" s="18"/>
      <c r="R7" s="18"/>
      <c r="S7" s="18"/>
      <c r="T7" s="18"/>
      <c r="U7" s="32"/>
      <c r="V7" s="18"/>
      <c r="W7" s="18"/>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1"/>
      <c r="B9" s="21"/>
      <c r="C9" s="21" t="s">
        <v>287</v>
      </c>
      <c r="D9" s="21"/>
      <c r="E9" s="21"/>
      <c r="F9" s="21"/>
      <c r="G9" s="21"/>
      <c r="H9" s="21"/>
      <c r="I9" s="23">
        <v>4936300</v>
      </c>
      <c r="J9" s="23">
        <v>4936300</v>
      </c>
      <c r="K9" s="23">
        <v>4936300</v>
      </c>
      <c r="L9" s="23"/>
      <c r="M9" s="23"/>
      <c r="N9" s="23"/>
      <c r="O9" s="23"/>
      <c r="P9" s="23"/>
      <c r="Q9" s="23"/>
      <c r="R9" s="23"/>
      <c r="S9" s="23"/>
      <c r="T9" s="23"/>
      <c r="U9" s="23"/>
      <c r="V9" s="23"/>
      <c r="W9" s="23"/>
    </row>
    <row r="10" ht="18.75" customHeight="1" spans="1:23">
      <c r="A10" s="123" t="s">
        <v>288</v>
      </c>
      <c r="B10" s="123" t="s">
        <v>289</v>
      </c>
      <c r="C10" s="21" t="s">
        <v>287</v>
      </c>
      <c r="D10" s="123" t="s">
        <v>71</v>
      </c>
      <c r="E10" s="123" t="s">
        <v>112</v>
      </c>
      <c r="F10" s="123" t="s">
        <v>111</v>
      </c>
      <c r="G10" s="123" t="s">
        <v>290</v>
      </c>
      <c r="H10" s="123" t="s">
        <v>291</v>
      </c>
      <c r="I10" s="23">
        <v>4936300</v>
      </c>
      <c r="J10" s="23">
        <v>4936300</v>
      </c>
      <c r="K10" s="23">
        <v>4936300</v>
      </c>
      <c r="L10" s="23"/>
      <c r="M10" s="23"/>
      <c r="N10" s="23"/>
      <c r="O10" s="23"/>
      <c r="P10" s="23"/>
      <c r="Q10" s="23"/>
      <c r="R10" s="23"/>
      <c r="S10" s="23"/>
      <c r="T10" s="23"/>
      <c r="U10" s="23"/>
      <c r="V10" s="23"/>
      <c r="W10" s="23"/>
    </row>
    <row r="11" ht="18.75" customHeight="1" spans="1:23">
      <c r="A11" s="24"/>
      <c r="B11" s="24"/>
      <c r="C11" s="21" t="s">
        <v>292</v>
      </c>
      <c r="D11" s="24"/>
      <c r="E11" s="24"/>
      <c r="F11" s="24"/>
      <c r="G11" s="24"/>
      <c r="H11" s="24"/>
      <c r="I11" s="23">
        <v>14335500</v>
      </c>
      <c r="J11" s="23">
        <v>14335500</v>
      </c>
      <c r="K11" s="23">
        <v>14335500</v>
      </c>
      <c r="L11" s="23"/>
      <c r="M11" s="23"/>
      <c r="N11" s="23"/>
      <c r="O11" s="23"/>
      <c r="P11" s="23"/>
      <c r="Q11" s="23"/>
      <c r="R11" s="23"/>
      <c r="S11" s="23"/>
      <c r="T11" s="23"/>
      <c r="U11" s="23"/>
      <c r="V11" s="23"/>
      <c r="W11" s="23"/>
    </row>
    <row r="12" ht="18.75" customHeight="1" spans="1:23">
      <c r="A12" s="123" t="s">
        <v>293</v>
      </c>
      <c r="B12" s="123" t="s">
        <v>294</v>
      </c>
      <c r="C12" s="21" t="s">
        <v>292</v>
      </c>
      <c r="D12" s="123" t="s">
        <v>71</v>
      </c>
      <c r="E12" s="123" t="s">
        <v>112</v>
      </c>
      <c r="F12" s="123" t="s">
        <v>111</v>
      </c>
      <c r="G12" s="123" t="s">
        <v>290</v>
      </c>
      <c r="H12" s="123" t="s">
        <v>291</v>
      </c>
      <c r="I12" s="23">
        <v>14335500</v>
      </c>
      <c r="J12" s="23">
        <v>14335500</v>
      </c>
      <c r="K12" s="23">
        <v>14335500</v>
      </c>
      <c r="L12" s="23"/>
      <c r="M12" s="23"/>
      <c r="N12" s="23"/>
      <c r="O12" s="23"/>
      <c r="P12" s="23"/>
      <c r="Q12" s="23"/>
      <c r="R12" s="23"/>
      <c r="S12" s="23"/>
      <c r="T12" s="23"/>
      <c r="U12" s="23"/>
      <c r="V12" s="23"/>
      <c r="W12" s="23"/>
    </row>
    <row r="13" ht="18.75" customHeight="1" spans="1:23">
      <c r="A13" s="24"/>
      <c r="B13" s="24"/>
      <c r="C13" s="21" t="s">
        <v>295</v>
      </c>
      <c r="D13" s="24"/>
      <c r="E13" s="24"/>
      <c r="F13" s="24"/>
      <c r="G13" s="24"/>
      <c r="H13" s="24"/>
      <c r="I13" s="23">
        <v>1500000</v>
      </c>
      <c r="J13" s="23">
        <v>1500000</v>
      </c>
      <c r="K13" s="23">
        <v>1500000</v>
      </c>
      <c r="L13" s="23"/>
      <c r="M13" s="23"/>
      <c r="N13" s="23"/>
      <c r="O13" s="23"/>
      <c r="P13" s="23"/>
      <c r="Q13" s="23"/>
      <c r="R13" s="23"/>
      <c r="S13" s="23"/>
      <c r="T13" s="23"/>
      <c r="U13" s="23"/>
      <c r="V13" s="23"/>
      <c r="W13" s="23"/>
    </row>
    <row r="14" ht="18.75" customHeight="1" spans="1:23">
      <c r="A14" s="123" t="s">
        <v>296</v>
      </c>
      <c r="B14" s="123" t="s">
        <v>297</v>
      </c>
      <c r="C14" s="21" t="s">
        <v>295</v>
      </c>
      <c r="D14" s="123" t="s">
        <v>71</v>
      </c>
      <c r="E14" s="123" t="s">
        <v>112</v>
      </c>
      <c r="F14" s="123" t="s">
        <v>111</v>
      </c>
      <c r="G14" s="123" t="s">
        <v>244</v>
      </c>
      <c r="H14" s="123" t="s">
        <v>245</v>
      </c>
      <c r="I14" s="23">
        <v>1500000</v>
      </c>
      <c r="J14" s="23">
        <v>1500000</v>
      </c>
      <c r="K14" s="23">
        <v>1500000</v>
      </c>
      <c r="L14" s="23"/>
      <c r="M14" s="23"/>
      <c r="N14" s="23"/>
      <c r="O14" s="23"/>
      <c r="P14" s="23"/>
      <c r="Q14" s="23"/>
      <c r="R14" s="23"/>
      <c r="S14" s="23"/>
      <c r="T14" s="23"/>
      <c r="U14" s="23"/>
      <c r="V14" s="23"/>
      <c r="W14" s="23"/>
    </row>
    <row r="15" ht="18.75" customHeight="1" spans="1:23">
      <c r="A15" s="24"/>
      <c r="B15" s="24"/>
      <c r="C15" s="21" t="s">
        <v>298</v>
      </c>
      <c r="D15" s="24"/>
      <c r="E15" s="24"/>
      <c r="F15" s="24"/>
      <c r="G15" s="24"/>
      <c r="H15" s="24"/>
      <c r="I15" s="23">
        <v>80000</v>
      </c>
      <c r="J15" s="23">
        <v>80000</v>
      </c>
      <c r="K15" s="23">
        <v>80000</v>
      </c>
      <c r="L15" s="23"/>
      <c r="M15" s="23"/>
      <c r="N15" s="23"/>
      <c r="O15" s="23"/>
      <c r="P15" s="23"/>
      <c r="Q15" s="23"/>
      <c r="R15" s="23"/>
      <c r="S15" s="23"/>
      <c r="T15" s="23"/>
      <c r="U15" s="23"/>
      <c r="V15" s="23"/>
      <c r="W15" s="23"/>
    </row>
    <row r="16" ht="18.75" customHeight="1" spans="1:23">
      <c r="A16" s="123" t="s">
        <v>296</v>
      </c>
      <c r="B16" s="123" t="s">
        <v>299</v>
      </c>
      <c r="C16" s="21" t="s">
        <v>298</v>
      </c>
      <c r="D16" s="123" t="s">
        <v>71</v>
      </c>
      <c r="E16" s="123" t="s">
        <v>112</v>
      </c>
      <c r="F16" s="123" t="s">
        <v>111</v>
      </c>
      <c r="G16" s="123" t="s">
        <v>242</v>
      </c>
      <c r="H16" s="123" t="s">
        <v>243</v>
      </c>
      <c r="I16" s="23">
        <v>80000</v>
      </c>
      <c r="J16" s="23">
        <v>80000</v>
      </c>
      <c r="K16" s="23">
        <v>80000</v>
      </c>
      <c r="L16" s="23"/>
      <c r="M16" s="23"/>
      <c r="N16" s="23"/>
      <c r="O16" s="23"/>
      <c r="P16" s="23"/>
      <c r="Q16" s="23"/>
      <c r="R16" s="23"/>
      <c r="S16" s="23"/>
      <c r="T16" s="23"/>
      <c r="U16" s="23"/>
      <c r="V16" s="23"/>
      <c r="W16" s="23"/>
    </row>
    <row r="17" ht="18.75" customHeight="1" spans="1:23">
      <c r="A17" s="24"/>
      <c r="B17" s="24"/>
      <c r="C17" s="21" t="s">
        <v>300</v>
      </c>
      <c r="D17" s="24"/>
      <c r="E17" s="24"/>
      <c r="F17" s="24"/>
      <c r="G17" s="24"/>
      <c r="H17" s="24"/>
      <c r="I17" s="23">
        <v>300000</v>
      </c>
      <c r="J17" s="23">
        <v>300000</v>
      </c>
      <c r="K17" s="23">
        <v>300000</v>
      </c>
      <c r="L17" s="23"/>
      <c r="M17" s="23"/>
      <c r="N17" s="23"/>
      <c r="O17" s="23"/>
      <c r="P17" s="23"/>
      <c r="Q17" s="23"/>
      <c r="R17" s="23"/>
      <c r="S17" s="23"/>
      <c r="T17" s="23"/>
      <c r="U17" s="23"/>
      <c r="V17" s="23"/>
      <c r="W17" s="23"/>
    </row>
    <row r="18" ht="18.75" customHeight="1" spans="1:23">
      <c r="A18" s="123" t="s">
        <v>288</v>
      </c>
      <c r="B18" s="123" t="s">
        <v>301</v>
      </c>
      <c r="C18" s="21" t="s">
        <v>300</v>
      </c>
      <c r="D18" s="123" t="s">
        <v>71</v>
      </c>
      <c r="E18" s="123" t="s">
        <v>108</v>
      </c>
      <c r="F18" s="123" t="s">
        <v>109</v>
      </c>
      <c r="G18" s="123" t="s">
        <v>248</v>
      </c>
      <c r="H18" s="123" t="s">
        <v>249</v>
      </c>
      <c r="I18" s="23">
        <v>30000</v>
      </c>
      <c r="J18" s="23">
        <v>30000</v>
      </c>
      <c r="K18" s="23">
        <v>30000</v>
      </c>
      <c r="L18" s="23"/>
      <c r="M18" s="23"/>
      <c r="N18" s="23"/>
      <c r="O18" s="23"/>
      <c r="P18" s="23"/>
      <c r="Q18" s="23"/>
      <c r="R18" s="23"/>
      <c r="S18" s="23"/>
      <c r="T18" s="23"/>
      <c r="U18" s="23"/>
      <c r="V18" s="23"/>
      <c r="W18" s="23"/>
    </row>
    <row r="19" ht="18.75" customHeight="1" spans="1:23">
      <c r="A19" s="123" t="s">
        <v>288</v>
      </c>
      <c r="B19" s="123" t="s">
        <v>301</v>
      </c>
      <c r="C19" s="21" t="s">
        <v>300</v>
      </c>
      <c r="D19" s="123" t="s">
        <v>71</v>
      </c>
      <c r="E19" s="123" t="s">
        <v>108</v>
      </c>
      <c r="F19" s="123" t="s">
        <v>109</v>
      </c>
      <c r="G19" s="123" t="s">
        <v>302</v>
      </c>
      <c r="H19" s="123" t="s">
        <v>303</v>
      </c>
      <c r="I19" s="23">
        <v>228384</v>
      </c>
      <c r="J19" s="23">
        <v>228384</v>
      </c>
      <c r="K19" s="23">
        <v>228384</v>
      </c>
      <c r="L19" s="23"/>
      <c r="M19" s="23"/>
      <c r="N19" s="23"/>
      <c r="O19" s="23"/>
      <c r="P19" s="23"/>
      <c r="Q19" s="23"/>
      <c r="R19" s="23"/>
      <c r="S19" s="23"/>
      <c r="T19" s="23"/>
      <c r="U19" s="23"/>
      <c r="V19" s="23"/>
      <c r="W19" s="23"/>
    </row>
    <row r="20" ht="18.75" customHeight="1" spans="1:23">
      <c r="A20" s="123" t="s">
        <v>288</v>
      </c>
      <c r="B20" s="123" t="s">
        <v>301</v>
      </c>
      <c r="C20" s="21" t="s">
        <v>300</v>
      </c>
      <c r="D20" s="123" t="s">
        <v>71</v>
      </c>
      <c r="E20" s="123" t="s">
        <v>108</v>
      </c>
      <c r="F20" s="123" t="s">
        <v>109</v>
      </c>
      <c r="G20" s="123" t="s">
        <v>257</v>
      </c>
      <c r="H20" s="123" t="s">
        <v>258</v>
      </c>
      <c r="I20" s="23">
        <v>41616</v>
      </c>
      <c r="J20" s="23">
        <v>41616</v>
      </c>
      <c r="K20" s="23">
        <v>41616</v>
      </c>
      <c r="L20" s="23"/>
      <c r="M20" s="23"/>
      <c r="N20" s="23"/>
      <c r="O20" s="23"/>
      <c r="P20" s="23"/>
      <c r="Q20" s="23"/>
      <c r="R20" s="23"/>
      <c r="S20" s="23"/>
      <c r="T20" s="23"/>
      <c r="U20" s="23"/>
      <c r="V20" s="23"/>
      <c r="W20" s="23"/>
    </row>
    <row r="21" ht="18.75" customHeight="1" spans="1:23">
      <c r="A21" s="24"/>
      <c r="B21" s="24"/>
      <c r="C21" s="21" t="s">
        <v>304</v>
      </c>
      <c r="D21" s="24"/>
      <c r="E21" s="24"/>
      <c r="F21" s="24"/>
      <c r="G21" s="24"/>
      <c r="H21" s="24"/>
      <c r="I21" s="23">
        <v>11684700</v>
      </c>
      <c r="J21" s="23">
        <v>11684700</v>
      </c>
      <c r="K21" s="23">
        <v>11684700</v>
      </c>
      <c r="L21" s="23"/>
      <c r="M21" s="23"/>
      <c r="N21" s="23"/>
      <c r="O21" s="23"/>
      <c r="P21" s="23"/>
      <c r="Q21" s="23"/>
      <c r="R21" s="23"/>
      <c r="S21" s="23"/>
      <c r="T21" s="23"/>
      <c r="U21" s="23"/>
      <c r="V21" s="23"/>
      <c r="W21" s="23"/>
    </row>
    <row r="22" ht="18.75" customHeight="1" spans="1:23">
      <c r="A22" s="123" t="s">
        <v>288</v>
      </c>
      <c r="B22" s="123" t="s">
        <v>305</v>
      </c>
      <c r="C22" s="21" t="s">
        <v>304</v>
      </c>
      <c r="D22" s="123" t="s">
        <v>71</v>
      </c>
      <c r="E22" s="123" t="s">
        <v>112</v>
      </c>
      <c r="F22" s="123" t="s">
        <v>111</v>
      </c>
      <c r="G22" s="123" t="s">
        <v>306</v>
      </c>
      <c r="H22" s="123" t="s">
        <v>307</v>
      </c>
      <c r="I22" s="23">
        <v>11684700</v>
      </c>
      <c r="J22" s="23">
        <v>11684700</v>
      </c>
      <c r="K22" s="23">
        <v>11684700</v>
      </c>
      <c r="L22" s="23"/>
      <c r="M22" s="23"/>
      <c r="N22" s="23"/>
      <c r="O22" s="23"/>
      <c r="P22" s="23"/>
      <c r="Q22" s="23"/>
      <c r="R22" s="23"/>
      <c r="S22" s="23"/>
      <c r="T22" s="23"/>
      <c r="U22" s="23"/>
      <c r="V22" s="23"/>
      <c r="W22" s="23"/>
    </row>
    <row r="23" ht="18.75" customHeight="1" spans="1:23">
      <c r="A23" s="34" t="s">
        <v>119</v>
      </c>
      <c r="B23" s="35"/>
      <c r="C23" s="35"/>
      <c r="D23" s="35"/>
      <c r="E23" s="35"/>
      <c r="F23" s="35"/>
      <c r="G23" s="35"/>
      <c r="H23" s="36"/>
      <c r="I23" s="23">
        <v>32836500</v>
      </c>
      <c r="J23" s="23">
        <v>32836500</v>
      </c>
      <c r="K23" s="23">
        <v>32836500</v>
      </c>
      <c r="L23" s="23"/>
      <c r="M23" s="23"/>
      <c r="N23" s="23"/>
      <c r="O23" s="23"/>
      <c r="P23" s="23"/>
      <c r="Q23" s="23"/>
      <c r="R23" s="23"/>
      <c r="S23" s="23"/>
      <c r="T23" s="23"/>
      <c r="U23" s="23"/>
      <c r="V23" s="23"/>
      <c r="W23" s="23"/>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5"/>
  <sheetViews>
    <sheetView showZeros="0" tabSelected="1" topLeftCell="A7" workbookViewId="0">
      <selection activeCell="B7" sqref="B7:B2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308</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"单位名称："&amp;"永德县综合行政执法局"</f>
        <v>单位名称：永德县综合行政执法局</v>
      </c>
      <c r="B3" s="3"/>
      <c r="C3" s="3"/>
      <c r="D3" s="3"/>
      <c r="E3" s="3"/>
      <c r="F3" s="53"/>
      <c r="G3" s="3"/>
      <c r="H3" s="53"/>
    </row>
    <row r="4" ht="18.75" customHeight="1" spans="1:10">
      <c r="A4" s="47" t="s">
        <v>309</v>
      </c>
      <c r="B4" s="47" t="s">
        <v>310</v>
      </c>
      <c r="C4" s="47" t="s">
        <v>311</v>
      </c>
      <c r="D4" s="47" t="s">
        <v>312</v>
      </c>
      <c r="E4" s="47" t="s">
        <v>313</v>
      </c>
      <c r="F4" s="54" t="s">
        <v>314</v>
      </c>
      <c r="G4" s="47" t="s">
        <v>315</v>
      </c>
      <c r="H4" s="54" t="s">
        <v>316</v>
      </c>
      <c r="I4" s="54" t="s">
        <v>317</v>
      </c>
      <c r="J4" s="47" t="s">
        <v>318</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8"/>
      <c r="C6" s="48"/>
      <c r="D6" s="48"/>
      <c r="E6" s="55"/>
      <c r="F6" s="56"/>
      <c r="G6" s="55"/>
      <c r="H6" s="56"/>
      <c r="I6" s="56"/>
      <c r="J6" s="55"/>
    </row>
    <row r="7" ht="18.75" customHeight="1" spans="1:10">
      <c r="A7" s="219" t="s">
        <v>292</v>
      </c>
      <c r="B7" s="119" t="s">
        <v>319</v>
      </c>
      <c r="C7" s="21" t="s">
        <v>320</v>
      </c>
      <c r="D7" s="21" t="s">
        <v>321</v>
      </c>
      <c r="E7" s="33" t="s">
        <v>322</v>
      </c>
      <c r="F7" s="21" t="s">
        <v>323</v>
      </c>
      <c r="G7" s="33" t="s">
        <v>324</v>
      </c>
      <c r="H7" s="21" t="s">
        <v>325</v>
      </c>
      <c r="I7" s="21" t="s">
        <v>326</v>
      </c>
      <c r="J7" s="33" t="s">
        <v>327</v>
      </c>
    </row>
    <row r="8" ht="18.75" customHeight="1" spans="1:10">
      <c r="A8" s="219" t="s">
        <v>292</v>
      </c>
      <c r="B8" s="120"/>
      <c r="C8" s="21" t="s">
        <v>320</v>
      </c>
      <c r="D8" s="21" t="s">
        <v>321</v>
      </c>
      <c r="E8" s="33" t="s">
        <v>328</v>
      </c>
      <c r="F8" s="21" t="s">
        <v>323</v>
      </c>
      <c r="G8" s="33" t="s">
        <v>163</v>
      </c>
      <c r="H8" s="21" t="s">
        <v>329</v>
      </c>
      <c r="I8" s="21" t="s">
        <v>326</v>
      </c>
      <c r="J8" s="33" t="s">
        <v>330</v>
      </c>
    </row>
    <row r="9" ht="18.75" customHeight="1" spans="1:10">
      <c r="A9" s="219" t="s">
        <v>292</v>
      </c>
      <c r="B9" s="120"/>
      <c r="C9" s="21" t="s">
        <v>320</v>
      </c>
      <c r="D9" s="21" t="s">
        <v>321</v>
      </c>
      <c r="E9" s="33" t="s">
        <v>331</v>
      </c>
      <c r="F9" s="21" t="s">
        <v>323</v>
      </c>
      <c r="G9" s="33" t="s">
        <v>163</v>
      </c>
      <c r="H9" s="21" t="s">
        <v>329</v>
      </c>
      <c r="I9" s="21" t="s">
        <v>326</v>
      </c>
      <c r="J9" s="33" t="s">
        <v>332</v>
      </c>
    </row>
    <row r="10" ht="18.75" customHeight="1" spans="1:10">
      <c r="A10" s="219" t="s">
        <v>292</v>
      </c>
      <c r="B10" s="120"/>
      <c r="C10" s="21" t="s">
        <v>320</v>
      </c>
      <c r="D10" s="21" t="s">
        <v>321</v>
      </c>
      <c r="E10" s="33" t="s">
        <v>333</v>
      </c>
      <c r="F10" s="21" t="s">
        <v>323</v>
      </c>
      <c r="G10" s="33" t="s">
        <v>334</v>
      </c>
      <c r="H10" s="21" t="s">
        <v>335</v>
      </c>
      <c r="I10" s="21" t="s">
        <v>326</v>
      </c>
      <c r="J10" s="33" t="s">
        <v>336</v>
      </c>
    </row>
    <row r="11" ht="18.75" customHeight="1" spans="1:10">
      <c r="A11" s="219" t="s">
        <v>292</v>
      </c>
      <c r="B11" s="120"/>
      <c r="C11" s="21" t="s">
        <v>320</v>
      </c>
      <c r="D11" s="21" t="s">
        <v>337</v>
      </c>
      <c r="E11" s="33" t="s">
        <v>338</v>
      </c>
      <c r="F11" s="21" t="s">
        <v>323</v>
      </c>
      <c r="G11" s="33" t="s">
        <v>339</v>
      </c>
      <c r="H11" s="21" t="s">
        <v>340</v>
      </c>
      <c r="I11" s="21" t="s">
        <v>326</v>
      </c>
      <c r="J11" s="33" t="s">
        <v>341</v>
      </c>
    </row>
    <row r="12" ht="18.75" customHeight="1" spans="1:10">
      <c r="A12" s="219" t="s">
        <v>292</v>
      </c>
      <c r="B12" s="120"/>
      <c r="C12" s="21" t="s">
        <v>320</v>
      </c>
      <c r="D12" s="21" t="s">
        <v>337</v>
      </c>
      <c r="E12" s="33" t="s">
        <v>342</v>
      </c>
      <c r="F12" s="21" t="s">
        <v>323</v>
      </c>
      <c r="G12" s="33" t="s">
        <v>343</v>
      </c>
      <c r="H12" s="21" t="s">
        <v>340</v>
      </c>
      <c r="I12" s="21" t="s">
        <v>326</v>
      </c>
      <c r="J12" s="33" t="s">
        <v>344</v>
      </c>
    </row>
    <row r="13" ht="18.75" customHeight="1" spans="1:10">
      <c r="A13" s="219" t="s">
        <v>292</v>
      </c>
      <c r="B13" s="120"/>
      <c r="C13" s="21" t="s">
        <v>320</v>
      </c>
      <c r="D13" s="21" t="s">
        <v>337</v>
      </c>
      <c r="E13" s="33" t="s">
        <v>345</v>
      </c>
      <c r="F13" s="21" t="s">
        <v>323</v>
      </c>
      <c r="G13" s="33" t="s">
        <v>343</v>
      </c>
      <c r="H13" s="21" t="s">
        <v>340</v>
      </c>
      <c r="I13" s="21" t="s">
        <v>326</v>
      </c>
      <c r="J13" s="33" t="s">
        <v>346</v>
      </c>
    </row>
    <row r="14" ht="18.75" customHeight="1" spans="1:10">
      <c r="A14" s="219" t="s">
        <v>292</v>
      </c>
      <c r="B14" s="120"/>
      <c r="C14" s="21" t="s">
        <v>320</v>
      </c>
      <c r="D14" s="21" t="s">
        <v>337</v>
      </c>
      <c r="E14" s="33" t="s">
        <v>347</v>
      </c>
      <c r="F14" s="21" t="s">
        <v>323</v>
      </c>
      <c r="G14" s="33" t="s">
        <v>348</v>
      </c>
      <c r="H14" s="21" t="s">
        <v>340</v>
      </c>
      <c r="I14" s="21" t="s">
        <v>326</v>
      </c>
      <c r="J14" s="33" t="s">
        <v>349</v>
      </c>
    </row>
    <row r="15" ht="18.75" customHeight="1" spans="1:10">
      <c r="A15" s="219" t="s">
        <v>292</v>
      </c>
      <c r="B15" s="120"/>
      <c r="C15" s="21" t="s">
        <v>320</v>
      </c>
      <c r="D15" s="21" t="s">
        <v>337</v>
      </c>
      <c r="E15" s="33" t="s">
        <v>350</v>
      </c>
      <c r="F15" s="21" t="s">
        <v>351</v>
      </c>
      <c r="G15" s="33" t="s">
        <v>161</v>
      </c>
      <c r="H15" s="21" t="s">
        <v>329</v>
      </c>
      <c r="I15" s="21" t="s">
        <v>352</v>
      </c>
      <c r="J15" s="33" t="s">
        <v>353</v>
      </c>
    </row>
    <row r="16" ht="18.75" customHeight="1" spans="1:10">
      <c r="A16" s="219" t="s">
        <v>292</v>
      </c>
      <c r="B16" s="120"/>
      <c r="C16" s="21" t="s">
        <v>320</v>
      </c>
      <c r="D16" s="21" t="s">
        <v>337</v>
      </c>
      <c r="E16" s="33" t="s">
        <v>354</v>
      </c>
      <c r="F16" s="21" t="s">
        <v>351</v>
      </c>
      <c r="G16" s="33" t="s">
        <v>161</v>
      </c>
      <c r="H16" s="21" t="s">
        <v>329</v>
      </c>
      <c r="I16" s="21" t="s">
        <v>352</v>
      </c>
      <c r="J16" s="33" t="s">
        <v>355</v>
      </c>
    </row>
    <row r="17" ht="18.75" customHeight="1" spans="1:10">
      <c r="A17" s="219" t="s">
        <v>292</v>
      </c>
      <c r="B17" s="120"/>
      <c r="C17" s="21" t="s">
        <v>320</v>
      </c>
      <c r="D17" s="21" t="s">
        <v>356</v>
      </c>
      <c r="E17" s="33" t="s">
        <v>357</v>
      </c>
      <c r="F17" s="21" t="s">
        <v>351</v>
      </c>
      <c r="G17" s="33" t="s">
        <v>358</v>
      </c>
      <c r="H17" s="21" t="s">
        <v>340</v>
      </c>
      <c r="I17" s="21" t="s">
        <v>352</v>
      </c>
      <c r="J17" s="33" t="s">
        <v>359</v>
      </c>
    </row>
    <row r="18" ht="18.75" customHeight="1" spans="1:10">
      <c r="A18" s="219" t="s">
        <v>292</v>
      </c>
      <c r="B18" s="120"/>
      <c r="C18" s="21" t="s">
        <v>320</v>
      </c>
      <c r="D18" s="21" t="s">
        <v>356</v>
      </c>
      <c r="E18" s="33" t="s">
        <v>360</v>
      </c>
      <c r="F18" s="21" t="s">
        <v>351</v>
      </c>
      <c r="G18" s="33" t="s">
        <v>358</v>
      </c>
      <c r="H18" s="21" t="s">
        <v>340</v>
      </c>
      <c r="I18" s="21" t="s">
        <v>352</v>
      </c>
      <c r="J18" s="33" t="s">
        <v>359</v>
      </c>
    </row>
    <row r="19" ht="18.75" customHeight="1" spans="1:10">
      <c r="A19" s="219" t="s">
        <v>292</v>
      </c>
      <c r="B19" s="120"/>
      <c r="C19" s="21" t="s">
        <v>320</v>
      </c>
      <c r="D19" s="21" t="s">
        <v>361</v>
      </c>
      <c r="E19" s="33" t="s">
        <v>362</v>
      </c>
      <c r="F19" s="21" t="s">
        <v>351</v>
      </c>
      <c r="G19" s="33" t="s">
        <v>363</v>
      </c>
      <c r="H19" s="21" t="s">
        <v>364</v>
      </c>
      <c r="I19" s="21" t="s">
        <v>326</v>
      </c>
      <c r="J19" s="33" t="s">
        <v>365</v>
      </c>
    </row>
    <row r="20" ht="18.75" customHeight="1" spans="1:10">
      <c r="A20" s="219" t="s">
        <v>292</v>
      </c>
      <c r="B20" s="120"/>
      <c r="C20" s="21" t="s">
        <v>366</v>
      </c>
      <c r="D20" s="21" t="s">
        <v>367</v>
      </c>
      <c r="E20" s="33" t="s">
        <v>368</v>
      </c>
      <c r="F20" s="21" t="s">
        <v>323</v>
      </c>
      <c r="G20" s="33" t="s">
        <v>369</v>
      </c>
      <c r="H20" s="21" t="s">
        <v>340</v>
      </c>
      <c r="I20" s="21" t="s">
        <v>352</v>
      </c>
      <c r="J20" s="33" t="s">
        <v>370</v>
      </c>
    </row>
    <row r="21" ht="18.75" customHeight="1" spans="1:10">
      <c r="A21" s="219" t="s">
        <v>292</v>
      </c>
      <c r="B21" s="120"/>
      <c r="C21" s="21" t="s">
        <v>366</v>
      </c>
      <c r="D21" s="21" t="s">
        <v>367</v>
      </c>
      <c r="E21" s="33" t="s">
        <v>371</v>
      </c>
      <c r="F21" s="21" t="s">
        <v>323</v>
      </c>
      <c r="G21" s="33" t="s">
        <v>372</v>
      </c>
      <c r="H21" s="21" t="s">
        <v>340</v>
      </c>
      <c r="I21" s="21" t="s">
        <v>326</v>
      </c>
      <c r="J21" s="33" t="s">
        <v>373</v>
      </c>
    </row>
    <row r="22" ht="18.75" customHeight="1" spans="1:10">
      <c r="A22" s="219" t="s">
        <v>292</v>
      </c>
      <c r="B22" s="120"/>
      <c r="C22" s="21" t="s">
        <v>366</v>
      </c>
      <c r="D22" s="21" t="s">
        <v>367</v>
      </c>
      <c r="E22" s="33" t="s">
        <v>374</v>
      </c>
      <c r="F22" s="21" t="s">
        <v>323</v>
      </c>
      <c r="G22" s="33" t="s">
        <v>369</v>
      </c>
      <c r="H22" s="21" t="s">
        <v>340</v>
      </c>
      <c r="I22" s="21" t="s">
        <v>326</v>
      </c>
      <c r="J22" s="33" t="s">
        <v>375</v>
      </c>
    </row>
    <row r="23" ht="18.75" customHeight="1" spans="1:10">
      <c r="A23" s="219" t="s">
        <v>292</v>
      </c>
      <c r="B23" s="120"/>
      <c r="C23" s="21" t="s">
        <v>366</v>
      </c>
      <c r="D23" s="21" t="s">
        <v>367</v>
      </c>
      <c r="E23" s="33" t="s">
        <v>376</v>
      </c>
      <c r="F23" s="21" t="s">
        <v>323</v>
      </c>
      <c r="G23" s="33" t="s">
        <v>377</v>
      </c>
      <c r="H23" s="21" t="s">
        <v>340</v>
      </c>
      <c r="I23" s="21" t="s">
        <v>326</v>
      </c>
      <c r="J23" s="33" t="s">
        <v>378</v>
      </c>
    </row>
    <row r="24" ht="18.75" customHeight="1" spans="1:10">
      <c r="A24" s="219" t="s">
        <v>292</v>
      </c>
      <c r="B24" s="120"/>
      <c r="C24" s="21" t="s">
        <v>366</v>
      </c>
      <c r="D24" s="21" t="s">
        <v>367</v>
      </c>
      <c r="E24" s="33" t="s">
        <v>379</v>
      </c>
      <c r="F24" s="21" t="s">
        <v>323</v>
      </c>
      <c r="G24" s="33" t="s">
        <v>380</v>
      </c>
      <c r="H24" s="21" t="s">
        <v>340</v>
      </c>
      <c r="I24" s="21" t="s">
        <v>326</v>
      </c>
      <c r="J24" s="33" t="s">
        <v>381</v>
      </c>
    </row>
    <row r="25" ht="18.75" customHeight="1" spans="1:10">
      <c r="A25" s="219" t="s">
        <v>292</v>
      </c>
      <c r="B25" s="121"/>
      <c r="C25" s="21" t="s">
        <v>382</v>
      </c>
      <c r="D25" s="21" t="s">
        <v>383</v>
      </c>
      <c r="E25" s="33" t="s">
        <v>384</v>
      </c>
      <c r="F25" s="21" t="s">
        <v>323</v>
      </c>
      <c r="G25" s="33" t="s">
        <v>369</v>
      </c>
      <c r="H25" s="21" t="s">
        <v>340</v>
      </c>
      <c r="I25" s="21" t="s">
        <v>326</v>
      </c>
      <c r="J25" s="33" t="s">
        <v>385</v>
      </c>
    </row>
    <row r="26" ht="18.75" customHeight="1" spans="1:10">
      <c r="A26" s="219" t="s">
        <v>300</v>
      </c>
      <c r="B26" s="21" t="s">
        <v>386</v>
      </c>
      <c r="C26" s="21" t="s">
        <v>320</v>
      </c>
      <c r="D26" s="21" t="s">
        <v>321</v>
      </c>
      <c r="E26" s="33" t="s">
        <v>387</v>
      </c>
      <c r="F26" s="21" t="s">
        <v>323</v>
      </c>
      <c r="G26" s="33" t="s">
        <v>388</v>
      </c>
      <c r="H26" s="21" t="s">
        <v>389</v>
      </c>
      <c r="I26" s="21" t="s">
        <v>326</v>
      </c>
      <c r="J26" s="33" t="s">
        <v>390</v>
      </c>
    </row>
    <row r="27" ht="18.75" customHeight="1" spans="1:10">
      <c r="A27" s="219" t="s">
        <v>300</v>
      </c>
      <c r="B27" s="21" t="s">
        <v>386</v>
      </c>
      <c r="C27" s="21" t="s">
        <v>320</v>
      </c>
      <c r="D27" s="21" t="s">
        <v>321</v>
      </c>
      <c r="E27" s="33" t="s">
        <v>391</v>
      </c>
      <c r="F27" s="21" t="s">
        <v>323</v>
      </c>
      <c r="G27" s="33" t="s">
        <v>392</v>
      </c>
      <c r="H27" s="21" t="s">
        <v>389</v>
      </c>
      <c r="I27" s="21" t="s">
        <v>326</v>
      </c>
      <c r="J27" s="33" t="s">
        <v>390</v>
      </c>
    </row>
    <row r="28" ht="18.75" customHeight="1" spans="1:10">
      <c r="A28" s="219" t="s">
        <v>300</v>
      </c>
      <c r="B28" s="21" t="s">
        <v>386</v>
      </c>
      <c r="C28" s="21" t="s">
        <v>320</v>
      </c>
      <c r="D28" s="21" t="s">
        <v>321</v>
      </c>
      <c r="E28" s="33" t="s">
        <v>393</v>
      </c>
      <c r="F28" s="21" t="s">
        <v>323</v>
      </c>
      <c r="G28" s="33" t="s">
        <v>394</v>
      </c>
      <c r="H28" s="21" t="s">
        <v>329</v>
      </c>
      <c r="I28" s="21" t="s">
        <v>326</v>
      </c>
      <c r="J28" s="33" t="s">
        <v>390</v>
      </c>
    </row>
    <row r="29" ht="18.75" customHeight="1" spans="1:10">
      <c r="A29" s="219" t="s">
        <v>300</v>
      </c>
      <c r="B29" s="21" t="s">
        <v>386</v>
      </c>
      <c r="C29" s="21" t="s">
        <v>320</v>
      </c>
      <c r="D29" s="21" t="s">
        <v>321</v>
      </c>
      <c r="E29" s="33" t="s">
        <v>395</v>
      </c>
      <c r="F29" s="21" t="s">
        <v>323</v>
      </c>
      <c r="G29" s="33" t="s">
        <v>166</v>
      </c>
      <c r="H29" s="21" t="s">
        <v>396</v>
      </c>
      <c r="I29" s="21" t="s">
        <v>326</v>
      </c>
      <c r="J29" s="33" t="s">
        <v>390</v>
      </c>
    </row>
    <row r="30" ht="18.75" customHeight="1" spans="1:10">
      <c r="A30" s="219" t="s">
        <v>300</v>
      </c>
      <c r="B30" s="21" t="s">
        <v>386</v>
      </c>
      <c r="C30" s="21" t="s">
        <v>320</v>
      </c>
      <c r="D30" s="21" t="s">
        <v>337</v>
      </c>
      <c r="E30" s="33" t="s">
        <v>397</v>
      </c>
      <c r="F30" s="21" t="s">
        <v>323</v>
      </c>
      <c r="G30" s="33" t="s">
        <v>369</v>
      </c>
      <c r="H30" s="21" t="s">
        <v>340</v>
      </c>
      <c r="I30" s="21" t="s">
        <v>352</v>
      </c>
      <c r="J30" s="33" t="s">
        <v>390</v>
      </c>
    </row>
    <row r="31" ht="18.75" customHeight="1" spans="1:10">
      <c r="A31" s="219" t="s">
        <v>300</v>
      </c>
      <c r="B31" s="21" t="s">
        <v>386</v>
      </c>
      <c r="C31" s="21" t="s">
        <v>320</v>
      </c>
      <c r="D31" s="21" t="s">
        <v>356</v>
      </c>
      <c r="E31" s="33" t="s">
        <v>398</v>
      </c>
      <c r="F31" s="21" t="s">
        <v>323</v>
      </c>
      <c r="G31" s="33" t="s">
        <v>339</v>
      </c>
      <c r="H31" s="21" t="s">
        <v>340</v>
      </c>
      <c r="I31" s="21" t="s">
        <v>352</v>
      </c>
      <c r="J31" s="33" t="s">
        <v>390</v>
      </c>
    </row>
    <row r="32" ht="18.75" customHeight="1" spans="1:10">
      <c r="A32" s="219" t="s">
        <v>300</v>
      </c>
      <c r="B32" s="21" t="s">
        <v>386</v>
      </c>
      <c r="C32" s="21" t="s">
        <v>320</v>
      </c>
      <c r="D32" s="21" t="s">
        <v>321</v>
      </c>
      <c r="E32" s="33" t="s">
        <v>362</v>
      </c>
      <c r="F32" s="21" t="s">
        <v>323</v>
      </c>
      <c r="G32" s="33" t="s">
        <v>399</v>
      </c>
      <c r="H32" s="21" t="s">
        <v>364</v>
      </c>
      <c r="I32" s="21" t="s">
        <v>352</v>
      </c>
      <c r="J32" s="33" t="s">
        <v>400</v>
      </c>
    </row>
    <row r="33" ht="18.75" customHeight="1" spans="1:10">
      <c r="A33" s="219" t="s">
        <v>300</v>
      </c>
      <c r="B33" s="21" t="s">
        <v>386</v>
      </c>
      <c r="C33" s="21" t="s">
        <v>366</v>
      </c>
      <c r="D33" s="21" t="s">
        <v>367</v>
      </c>
      <c r="E33" s="33" t="s">
        <v>401</v>
      </c>
      <c r="F33" s="21" t="s">
        <v>323</v>
      </c>
      <c r="G33" s="33" t="s">
        <v>402</v>
      </c>
      <c r="H33" s="21" t="s">
        <v>340</v>
      </c>
      <c r="I33" s="21" t="s">
        <v>352</v>
      </c>
      <c r="J33" s="33" t="s">
        <v>390</v>
      </c>
    </row>
    <row r="34" ht="18.75" customHeight="1" spans="1:10">
      <c r="A34" s="219" t="s">
        <v>300</v>
      </c>
      <c r="B34" s="21" t="s">
        <v>386</v>
      </c>
      <c r="C34" s="21" t="s">
        <v>382</v>
      </c>
      <c r="D34" s="21" t="s">
        <v>383</v>
      </c>
      <c r="E34" s="33" t="s">
        <v>403</v>
      </c>
      <c r="F34" s="21" t="s">
        <v>323</v>
      </c>
      <c r="G34" s="33" t="s">
        <v>343</v>
      </c>
      <c r="H34" s="21" t="s">
        <v>340</v>
      </c>
      <c r="I34" s="21" t="s">
        <v>326</v>
      </c>
      <c r="J34" s="33" t="s">
        <v>404</v>
      </c>
    </row>
    <row r="35" ht="18.75" customHeight="1" spans="1:10">
      <c r="A35" s="219" t="s">
        <v>287</v>
      </c>
      <c r="B35" s="119" t="s">
        <v>319</v>
      </c>
      <c r="C35" s="21" t="s">
        <v>320</v>
      </c>
      <c r="D35" s="21" t="s">
        <v>321</v>
      </c>
      <c r="E35" s="33" t="s">
        <v>322</v>
      </c>
      <c r="F35" s="21" t="s">
        <v>323</v>
      </c>
      <c r="G35" s="33" t="s">
        <v>324</v>
      </c>
      <c r="H35" s="21" t="s">
        <v>325</v>
      </c>
      <c r="I35" s="21" t="s">
        <v>326</v>
      </c>
      <c r="J35" s="33" t="s">
        <v>327</v>
      </c>
    </row>
    <row r="36" ht="18.75" customHeight="1" spans="1:10">
      <c r="A36" s="219" t="s">
        <v>287</v>
      </c>
      <c r="B36" s="120"/>
      <c r="C36" s="21" t="s">
        <v>320</v>
      </c>
      <c r="D36" s="21" t="s">
        <v>321</v>
      </c>
      <c r="E36" s="33" t="s">
        <v>328</v>
      </c>
      <c r="F36" s="21" t="s">
        <v>323</v>
      </c>
      <c r="G36" s="33" t="s">
        <v>163</v>
      </c>
      <c r="H36" s="21" t="s">
        <v>329</v>
      </c>
      <c r="I36" s="21" t="s">
        <v>326</v>
      </c>
      <c r="J36" s="33" t="s">
        <v>330</v>
      </c>
    </row>
    <row r="37" ht="18.75" customHeight="1" spans="1:10">
      <c r="A37" s="219" t="s">
        <v>287</v>
      </c>
      <c r="B37" s="120"/>
      <c r="C37" s="21" t="s">
        <v>320</v>
      </c>
      <c r="D37" s="21" t="s">
        <v>321</v>
      </c>
      <c r="E37" s="33" t="s">
        <v>405</v>
      </c>
      <c r="F37" s="21" t="s">
        <v>323</v>
      </c>
      <c r="G37" s="33" t="s">
        <v>163</v>
      </c>
      <c r="H37" s="21" t="s">
        <v>329</v>
      </c>
      <c r="I37" s="21" t="s">
        <v>326</v>
      </c>
      <c r="J37" s="33" t="s">
        <v>406</v>
      </c>
    </row>
    <row r="38" ht="18.75" customHeight="1" spans="1:10">
      <c r="A38" s="219" t="s">
        <v>287</v>
      </c>
      <c r="B38" s="120"/>
      <c r="C38" s="21" t="s">
        <v>320</v>
      </c>
      <c r="D38" s="21" t="s">
        <v>321</v>
      </c>
      <c r="E38" s="33" t="s">
        <v>407</v>
      </c>
      <c r="F38" s="21" t="s">
        <v>323</v>
      </c>
      <c r="G38" s="33" t="s">
        <v>334</v>
      </c>
      <c r="H38" s="21" t="s">
        <v>335</v>
      </c>
      <c r="I38" s="21" t="s">
        <v>326</v>
      </c>
      <c r="J38" s="33" t="s">
        <v>408</v>
      </c>
    </row>
    <row r="39" ht="18.75" customHeight="1" spans="1:10">
      <c r="A39" s="219" t="s">
        <v>287</v>
      </c>
      <c r="B39" s="120"/>
      <c r="C39" s="21" t="s">
        <v>320</v>
      </c>
      <c r="D39" s="21" t="s">
        <v>337</v>
      </c>
      <c r="E39" s="33" t="s">
        <v>338</v>
      </c>
      <c r="F39" s="21" t="s">
        <v>323</v>
      </c>
      <c r="G39" s="33" t="s">
        <v>339</v>
      </c>
      <c r="H39" s="21" t="s">
        <v>340</v>
      </c>
      <c r="I39" s="21" t="s">
        <v>326</v>
      </c>
      <c r="J39" s="33" t="s">
        <v>341</v>
      </c>
    </row>
    <row r="40" ht="18.75" customHeight="1" spans="1:10">
      <c r="A40" s="219" t="s">
        <v>287</v>
      </c>
      <c r="B40" s="120"/>
      <c r="C40" s="21" t="s">
        <v>320</v>
      </c>
      <c r="D40" s="21" t="s">
        <v>337</v>
      </c>
      <c r="E40" s="33" t="s">
        <v>342</v>
      </c>
      <c r="F40" s="21" t="s">
        <v>323</v>
      </c>
      <c r="G40" s="33" t="s">
        <v>343</v>
      </c>
      <c r="H40" s="21" t="s">
        <v>340</v>
      </c>
      <c r="I40" s="21" t="s">
        <v>326</v>
      </c>
      <c r="J40" s="33" t="s">
        <v>344</v>
      </c>
    </row>
    <row r="41" ht="18.75" customHeight="1" spans="1:10">
      <c r="A41" s="219" t="s">
        <v>287</v>
      </c>
      <c r="B41" s="120"/>
      <c r="C41" s="21" t="s">
        <v>320</v>
      </c>
      <c r="D41" s="21" t="s">
        <v>337</v>
      </c>
      <c r="E41" s="33" t="s">
        <v>345</v>
      </c>
      <c r="F41" s="21" t="s">
        <v>323</v>
      </c>
      <c r="G41" s="33" t="s">
        <v>343</v>
      </c>
      <c r="H41" s="21" t="s">
        <v>340</v>
      </c>
      <c r="I41" s="21" t="s">
        <v>326</v>
      </c>
      <c r="J41" s="33" t="s">
        <v>346</v>
      </c>
    </row>
    <row r="42" ht="18.75" customHeight="1" spans="1:10">
      <c r="A42" s="219" t="s">
        <v>287</v>
      </c>
      <c r="B42" s="120"/>
      <c r="C42" s="21" t="s">
        <v>320</v>
      </c>
      <c r="D42" s="21" t="s">
        <v>356</v>
      </c>
      <c r="E42" s="33" t="s">
        <v>409</v>
      </c>
      <c r="F42" s="21" t="s">
        <v>323</v>
      </c>
      <c r="G42" s="33" t="s">
        <v>343</v>
      </c>
      <c r="H42" s="21" t="s">
        <v>340</v>
      </c>
      <c r="I42" s="21" t="s">
        <v>326</v>
      </c>
      <c r="J42" s="33" t="s">
        <v>410</v>
      </c>
    </row>
    <row r="43" ht="18.75" customHeight="1" spans="1:10">
      <c r="A43" s="219" t="s">
        <v>287</v>
      </c>
      <c r="B43" s="120"/>
      <c r="C43" s="21" t="s">
        <v>320</v>
      </c>
      <c r="D43" s="21" t="s">
        <v>361</v>
      </c>
      <c r="E43" s="33" t="s">
        <v>362</v>
      </c>
      <c r="F43" s="21" t="s">
        <v>323</v>
      </c>
      <c r="G43" s="33" t="s">
        <v>411</v>
      </c>
      <c r="H43" s="21" t="s">
        <v>412</v>
      </c>
      <c r="I43" s="21" t="s">
        <v>326</v>
      </c>
      <c r="J43" s="33" t="s">
        <v>413</v>
      </c>
    </row>
    <row r="44" ht="18.75" customHeight="1" spans="1:10">
      <c r="A44" s="219" t="s">
        <v>287</v>
      </c>
      <c r="B44" s="120"/>
      <c r="C44" s="21" t="s">
        <v>366</v>
      </c>
      <c r="D44" s="21" t="s">
        <v>367</v>
      </c>
      <c r="E44" s="33" t="s">
        <v>414</v>
      </c>
      <c r="F44" s="21" t="s">
        <v>323</v>
      </c>
      <c r="G44" s="33" t="s">
        <v>415</v>
      </c>
      <c r="H44" s="21" t="s">
        <v>340</v>
      </c>
      <c r="I44" s="21" t="s">
        <v>326</v>
      </c>
      <c r="J44" s="33" t="s">
        <v>416</v>
      </c>
    </row>
    <row r="45" ht="18.75" customHeight="1" spans="1:10">
      <c r="A45" s="219" t="s">
        <v>287</v>
      </c>
      <c r="B45" s="120"/>
      <c r="C45" s="21" t="s">
        <v>366</v>
      </c>
      <c r="D45" s="21" t="s">
        <v>417</v>
      </c>
      <c r="E45" s="33" t="s">
        <v>418</v>
      </c>
      <c r="F45" s="21" t="s">
        <v>323</v>
      </c>
      <c r="G45" s="33" t="s">
        <v>415</v>
      </c>
      <c r="H45" s="21" t="s">
        <v>340</v>
      </c>
      <c r="I45" s="21" t="s">
        <v>326</v>
      </c>
      <c r="J45" s="33" t="s">
        <v>419</v>
      </c>
    </row>
    <row r="46" ht="18.75" customHeight="1" spans="1:10">
      <c r="A46" s="219" t="s">
        <v>287</v>
      </c>
      <c r="B46" s="120"/>
      <c r="C46" s="21" t="s">
        <v>366</v>
      </c>
      <c r="D46" s="21" t="s">
        <v>420</v>
      </c>
      <c r="E46" s="33" t="s">
        <v>421</v>
      </c>
      <c r="F46" s="21" t="s">
        <v>323</v>
      </c>
      <c r="G46" s="33" t="s">
        <v>422</v>
      </c>
      <c r="H46" s="21" t="s">
        <v>340</v>
      </c>
      <c r="I46" s="21" t="s">
        <v>326</v>
      </c>
      <c r="J46" s="33" t="s">
        <v>423</v>
      </c>
    </row>
    <row r="47" ht="18.75" customHeight="1" spans="1:10">
      <c r="A47" s="219" t="s">
        <v>287</v>
      </c>
      <c r="B47" s="121"/>
      <c r="C47" s="21" t="s">
        <v>382</v>
      </c>
      <c r="D47" s="21" t="s">
        <v>383</v>
      </c>
      <c r="E47" s="33" t="s">
        <v>384</v>
      </c>
      <c r="F47" s="21" t="s">
        <v>323</v>
      </c>
      <c r="G47" s="33" t="s">
        <v>343</v>
      </c>
      <c r="H47" s="21" t="s">
        <v>340</v>
      </c>
      <c r="I47" s="21" t="s">
        <v>352</v>
      </c>
      <c r="J47" s="33" t="s">
        <v>424</v>
      </c>
    </row>
    <row r="48" ht="18.75" customHeight="1" spans="1:10">
      <c r="A48" s="219" t="s">
        <v>295</v>
      </c>
      <c r="B48" s="21" t="s">
        <v>425</v>
      </c>
      <c r="C48" s="21" t="s">
        <v>320</v>
      </c>
      <c r="D48" s="21" t="s">
        <v>321</v>
      </c>
      <c r="E48" s="33" t="s">
        <v>426</v>
      </c>
      <c r="F48" s="21" t="s">
        <v>323</v>
      </c>
      <c r="G48" s="33" t="s">
        <v>427</v>
      </c>
      <c r="H48" s="21" t="s">
        <v>428</v>
      </c>
      <c r="I48" s="21" t="s">
        <v>326</v>
      </c>
      <c r="J48" s="33" t="s">
        <v>429</v>
      </c>
    </row>
    <row r="49" ht="18.75" customHeight="1" spans="1:10">
      <c r="A49" s="219" t="s">
        <v>295</v>
      </c>
      <c r="B49" s="21" t="s">
        <v>425</v>
      </c>
      <c r="C49" s="21" t="s">
        <v>320</v>
      </c>
      <c r="D49" s="21" t="s">
        <v>337</v>
      </c>
      <c r="E49" s="33" t="s">
        <v>430</v>
      </c>
      <c r="F49" s="21" t="s">
        <v>323</v>
      </c>
      <c r="G49" s="33" t="s">
        <v>343</v>
      </c>
      <c r="H49" s="21" t="s">
        <v>340</v>
      </c>
      <c r="I49" s="21" t="s">
        <v>326</v>
      </c>
      <c r="J49" s="33" t="s">
        <v>429</v>
      </c>
    </row>
    <row r="50" ht="18.75" customHeight="1" spans="1:10">
      <c r="A50" s="219" t="s">
        <v>295</v>
      </c>
      <c r="B50" s="21" t="s">
        <v>425</v>
      </c>
      <c r="C50" s="21" t="s">
        <v>320</v>
      </c>
      <c r="D50" s="21" t="s">
        <v>356</v>
      </c>
      <c r="E50" s="33" t="s">
        <v>431</v>
      </c>
      <c r="F50" s="21" t="s">
        <v>323</v>
      </c>
      <c r="G50" s="33" t="s">
        <v>358</v>
      </c>
      <c r="H50" s="21" t="s">
        <v>340</v>
      </c>
      <c r="I50" s="21" t="s">
        <v>326</v>
      </c>
      <c r="J50" s="33" t="s">
        <v>432</v>
      </c>
    </row>
    <row r="51" ht="18.75" customHeight="1" spans="1:10">
      <c r="A51" s="219" t="s">
        <v>295</v>
      </c>
      <c r="B51" s="21" t="s">
        <v>425</v>
      </c>
      <c r="C51" s="21" t="s">
        <v>320</v>
      </c>
      <c r="D51" s="21" t="s">
        <v>361</v>
      </c>
      <c r="E51" s="33" t="s">
        <v>362</v>
      </c>
      <c r="F51" s="21" t="s">
        <v>323</v>
      </c>
      <c r="G51" s="33" t="s">
        <v>433</v>
      </c>
      <c r="H51" s="21" t="s">
        <v>364</v>
      </c>
      <c r="I51" s="21" t="s">
        <v>326</v>
      </c>
      <c r="J51" s="33" t="s">
        <v>434</v>
      </c>
    </row>
    <row r="52" ht="18.75" customHeight="1" spans="1:10">
      <c r="A52" s="219" t="s">
        <v>295</v>
      </c>
      <c r="B52" s="21" t="s">
        <v>425</v>
      </c>
      <c r="C52" s="21" t="s">
        <v>366</v>
      </c>
      <c r="D52" s="21" t="s">
        <v>435</v>
      </c>
      <c r="E52" s="33" t="s">
        <v>436</v>
      </c>
      <c r="F52" s="21" t="s">
        <v>323</v>
      </c>
      <c r="G52" s="33" t="s">
        <v>437</v>
      </c>
      <c r="H52" s="21" t="s">
        <v>340</v>
      </c>
      <c r="I52" s="21" t="s">
        <v>326</v>
      </c>
      <c r="J52" s="33" t="s">
        <v>438</v>
      </c>
    </row>
    <row r="53" ht="18.75" customHeight="1" spans="1:10">
      <c r="A53" s="219" t="s">
        <v>295</v>
      </c>
      <c r="B53" s="21" t="s">
        <v>425</v>
      </c>
      <c r="C53" s="21" t="s">
        <v>366</v>
      </c>
      <c r="D53" s="21" t="s">
        <v>417</v>
      </c>
      <c r="E53" s="33" t="s">
        <v>439</v>
      </c>
      <c r="F53" s="21" t="s">
        <v>323</v>
      </c>
      <c r="G53" s="33" t="s">
        <v>415</v>
      </c>
      <c r="H53" s="21" t="s">
        <v>340</v>
      </c>
      <c r="I53" s="21" t="s">
        <v>326</v>
      </c>
      <c r="J53" s="33" t="s">
        <v>440</v>
      </c>
    </row>
    <row r="54" ht="18.75" customHeight="1" spans="1:10">
      <c r="A54" s="219" t="s">
        <v>295</v>
      </c>
      <c r="B54" s="21" t="s">
        <v>425</v>
      </c>
      <c r="C54" s="21" t="s">
        <v>382</v>
      </c>
      <c r="D54" s="21" t="s">
        <v>383</v>
      </c>
      <c r="E54" s="33" t="s">
        <v>441</v>
      </c>
      <c r="F54" s="21" t="s">
        <v>323</v>
      </c>
      <c r="G54" s="33" t="s">
        <v>343</v>
      </c>
      <c r="H54" s="21" t="s">
        <v>340</v>
      </c>
      <c r="I54" s="21" t="s">
        <v>326</v>
      </c>
      <c r="J54" s="33" t="s">
        <v>442</v>
      </c>
    </row>
    <row r="55" ht="18.75" customHeight="1" spans="1:10">
      <c r="A55" s="219" t="s">
        <v>298</v>
      </c>
      <c r="B55" s="119" t="s">
        <v>443</v>
      </c>
      <c r="C55" s="21" t="s">
        <v>320</v>
      </c>
      <c r="D55" s="21" t="s">
        <v>321</v>
      </c>
      <c r="E55" s="33" t="s">
        <v>444</v>
      </c>
      <c r="F55" s="21" t="s">
        <v>323</v>
      </c>
      <c r="G55" s="33" t="s">
        <v>162</v>
      </c>
      <c r="H55" s="21" t="s">
        <v>329</v>
      </c>
      <c r="I55" s="21" t="s">
        <v>326</v>
      </c>
      <c r="J55" s="33" t="s">
        <v>445</v>
      </c>
    </row>
    <row r="56" ht="18.75" customHeight="1" spans="1:10">
      <c r="A56" s="219" t="s">
        <v>298</v>
      </c>
      <c r="B56" s="120"/>
      <c r="C56" s="21" t="s">
        <v>320</v>
      </c>
      <c r="D56" s="21" t="s">
        <v>321</v>
      </c>
      <c r="E56" s="33" t="s">
        <v>446</v>
      </c>
      <c r="F56" s="21" t="s">
        <v>323</v>
      </c>
      <c r="G56" s="33" t="s">
        <v>163</v>
      </c>
      <c r="H56" s="21" t="s">
        <v>329</v>
      </c>
      <c r="I56" s="21" t="s">
        <v>326</v>
      </c>
      <c r="J56" s="33" t="s">
        <v>447</v>
      </c>
    </row>
    <row r="57" ht="18.75" customHeight="1" spans="1:10">
      <c r="A57" s="219" t="s">
        <v>298</v>
      </c>
      <c r="B57" s="120"/>
      <c r="C57" s="21" t="s">
        <v>320</v>
      </c>
      <c r="D57" s="21" t="s">
        <v>321</v>
      </c>
      <c r="E57" s="33" t="s">
        <v>448</v>
      </c>
      <c r="F57" s="21" t="s">
        <v>323</v>
      </c>
      <c r="G57" s="33" t="s">
        <v>163</v>
      </c>
      <c r="H57" s="21" t="s">
        <v>329</v>
      </c>
      <c r="I57" s="21" t="s">
        <v>326</v>
      </c>
      <c r="J57" s="33" t="s">
        <v>449</v>
      </c>
    </row>
    <row r="58" ht="18.75" customHeight="1" spans="1:10">
      <c r="A58" s="219" t="s">
        <v>298</v>
      </c>
      <c r="B58" s="120"/>
      <c r="C58" s="21" t="s">
        <v>320</v>
      </c>
      <c r="D58" s="21" t="s">
        <v>321</v>
      </c>
      <c r="E58" s="33" t="s">
        <v>450</v>
      </c>
      <c r="F58" s="21" t="s">
        <v>323</v>
      </c>
      <c r="G58" s="33" t="s">
        <v>451</v>
      </c>
      <c r="H58" s="21" t="s">
        <v>452</v>
      </c>
      <c r="I58" s="21" t="s">
        <v>326</v>
      </c>
      <c r="J58" s="33" t="s">
        <v>453</v>
      </c>
    </row>
    <row r="59" ht="18.75" customHeight="1" spans="1:10">
      <c r="A59" s="219" t="s">
        <v>298</v>
      </c>
      <c r="B59" s="120"/>
      <c r="C59" s="21" t="s">
        <v>320</v>
      </c>
      <c r="D59" s="21" t="s">
        <v>337</v>
      </c>
      <c r="E59" s="33" t="s">
        <v>454</v>
      </c>
      <c r="F59" s="21" t="s">
        <v>323</v>
      </c>
      <c r="G59" s="33" t="s">
        <v>455</v>
      </c>
      <c r="H59" s="21" t="s">
        <v>340</v>
      </c>
      <c r="I59" s="21" t="s">
        <v>326</v>
      </c>
      <c r="J59" s="33" t="s">
        <v>456</v>
      </c>
    </row>
    <row r="60" ht="18.75" customHeight="1" spans="1:10">
      <c r="A60" s="219" t="s">
        <v>298</v>
      </c>
      <c r="B60" s="120"/>
      <c r="C60" s="21" t="s">
        <v>320</v>
      </c>
      <c r="D60" s="21" t="s">
        <v>337</v>
      </c>
      <c r="E60" s="33" t="s">
        <v>457</v>
      </c>
      <c r="F60" s="21" t="s">
        <v>323</v>
      </c>
      <c r="G60" s="33" t="s">
        <v>402</v>
      </c>
      <c r="H60" s="21" t="s">
        <v>340</v>
      </c>
      <c r="I60" s="21" t="s">
        <v>326</v>
      </c>
      <c r="J60" s="33" t="s">
        <v>458</v>
      </c>
    </row>
    <row r="61" ht="18.75" customHeight="1" spans="1:10">
      <c r="A61" s="219" t="s">
        <v>298</v>
      </c>
      <c r="B61" s="120"/>
      <c r="C61" s="21" t="s">
        <v>320</v>
      </c>
      <c r="D61" s="21" t="s">
        <v>356</v>
      </c>
      <c r="E61" s="33" t="s">
        <v>459</v>
      </c>
      <c r="F61" s="21" t="s">
        <v>323</v>
      </c>
      <c r="G61" s="33" t="s">
        <v>358</v>
      </c>
      <c r="H61" s="21" t="s">
        <v>340</v>
      </c>
      <c r="I61" s="21" t="s">
        <v>326</v>
      </c>
      <c r="J61" s="33" t="s">
        <v>460</v>
      </c>
    </row>
    <row r="62" ht="18.75" customHeight="1" spans="1:10">
      <c r="A62" s="219" t="s">
        <v>298</v>
      </c>
      <c r="B62" s="120"/>
      <c r="C62" s="21" t="s">
        <v>320</v>
      </c>
      <c r="D62" s="21" t="s">
        <v>361</v>
      </c>
      <c r="E62" s="33" t="s">
        <v>362</v>
      </c>
      <c r="F62" s="21" t="s">
        <v>323</v>
      </c>
      <c r="G62" s="33" t="s">
        <v>461</v>
      </c>
      <c r="H62" s="21" t="s">
        <v>364</v>
      </c>
      <c r="I62" s="21" t="s">
        <v>326</v>
      </c>
      <c r="J62" s="33" t="s">
        <v>462</v>
      </c>
    </row>
    <row r="63" ht="18.75" customHeight="1" spans="1:10">
      <c r="A63" s="219" t="s">
        <v>298</v>
      </c>
      <c r="B63" s="120"/>
      <c r="C63" s="21" t="s">
        <v>366</v>
      </c>
      <c r="D63" s="21" t="s">
        <v>367</v>
      </c>
      <c r="E63" s="33" t="s">
        <v>463</v>
      </c>
      <c r="F63" s="21" t="s">
        <v>323</v>
      </c>
      <c r="G63" s="33" t="s">
        <v>455</v>
      </c>
      <c r="H63" s="21" t="s">
        <v>340</v>
      </c>
      <c r="I63" s="21" t="s">
        <v>326</v>
      </c>
      <c r="J63" s="33" t="s">
        <v>464</v>
      </c>
    </row>
    <row r="64" ht="18.75" customHeight="1" spans="1:10">
      <c r="A64" s="219" t="s">
        <v>298</v>
      </c>
      <c r="B64" s="120"/>
      <c r="C64" s="21" t="s">
        <v>366</v>
      </c>
      <c r="D64" s="21" t="s">
        <v>417</v>
      </c>
      <c r="E64" s="33" t="s">
        <v>418</v>
      </c>
      <c r="F64" s="21" t="s">
        <v>323</v>
      </c>
      <c r="G64" s="33" t="s">
        <v>415</v>
      </c>
      <c r="H64" s="21" t="s">
        <v>340</v>
      </c>
      <c r="I64" s="21" t="s">
        <v>326</v>
      </c>
      <c r="J64" s="33" t="s">
        <v>465</v>
      </c>
    </row>
    <row r="65" ht="18.75" customHeight="1" spans="1:10">
      <c r="A65" s="219" t="s">
        <v>298</v>
      </c>
      <c r="B65" s="120"/>
      <c r="C65" s="21" t="s">
        <v>366</v>
      </c>
      <c r="D65" s="21" t="s">
        <v>420</v>
      </c>
      <c r="E65" s="33" t="s">
        <v>421</v>
      </c>
      <c r="F65" s="21" t="s">
        <v>323</v>
      </c>
      <c r="G65" s="33" t="s">
        <v>422</v>
      </c>
      <c r="H65" s="21" t="s">
        <v>340</v>
      </c>
      <c r="I65" s="21" t="s">
        <v>326</v>
      </c>
      <c r="J65" s="33" t="s">
        <v>423</v>
      </c>
    </row>
    <row r="66" ht="18.75" customHeight="1" spans="1:10">
      <c r="A66" s="219" t="s">
        <v>298</v>
      </c>
      <c r="B66" s="121"/>
      <c r="C66" s="21" t="s">
        <v>382</v>
      </c>
      <c r="D66" s="21" t="s">
        <v>383</v>
      </c>
      <c r="E66" s="33" t="s">
        <v>466</v>
      </c>
      <c r="F66" s="21" t="s">
        <v>323</v>
      </c>
      <c r="G66" s="33" t="s">
        <v>467</v>
      </c>
      <c r="H66" s="21" t="s">
        <v>340</v>
      </c>
      <c r="I66" s="21" t="s">
        <v>326</v>
      </c>
      <c r="J66" s="33" t="s">
        <v>468</v>
      </c>
    </row>
    <row r="67" ht="18.75" customHeight="1" spans="1:10">
      <c r="A67" s="219" t="s">
        <v>304</v>
      </c>
      <c r="B67" s="21" t="s">
        <v>469</v>
      </c>
      <c r="C67" s="21" t="s">
        <v>320</v>
      </c>
      <c r="D67" s="21" t="s">
        <v>321</v>
      </c>
      <c r="E67" s="33" t="s">
        <v>470</v>
      </c>
      <c r="F67" s="21" t="s">
        <v>323</v>
      </c>
      <c r="G67" s="33" t="s">
        <v>471</v>
      </c>
      <c r="H67" s="21" t="s">
        <v>325</v>
      </c>
      <c r="I67" s="21" t="s">
        <v>326</v>
      </c>
      <c r="J67" s="33" t="s">
        <v>472</v>
      </c>
    </row>
    <row r="68" ht="18.75" customHeight="1" spans="1:10">
      <c r="A68" s="219" t="s">
        <v>304</v>
      </c>
      <c r="B68" s="21" t="s">
        <v>469</v>
      </c>
      <c r="C68" s="21" t="s">
        <v>320</v>
      </c>
      <c r="D68" s="21" t="s">
        <v>321</v>
      </c>
      <c r="E68" s="33" t="s">
        <v>473</v>
      </c>
      <c r="F68" s="21" t="s">
        <v>323</v>
      </c>
      <c r="G68" s="33" t="s">
        <v>474</v>
      </c>
      <c r="H68" s="21" t="s">
        <v>325</v>
      </c>
      <c r="I68" s="21" t="s">
        <v>326</v>
      </c>
      <c r="J68" s="33" t="s">
        <v>472</v>
      </c>
    </row>
    <row r="69" ht="18.75" customHeight="1" spans="1:10">
      <c r="A69" s="219" t="s">
        <v>304</v>
      </c>
      <c r="B69" s="21" t="s">
        <v>469</v>
      </c>
      <c r="C69" s="21" t="s">
        <v>320</v>
      </c>
      <c r="D69" s="21" t="s">
        <v>337</v>
      </c>
      <c r="E69" s="33" t="s">
        <v>475</v>
      </c>
      <c r="F69" s="21" t="s">
        <v>323</v>
      </c>
      <c r="G69" s="33" t="s">
        <v>369</v>
      </c>
      <c r="H69" s="21" t="s">
        <v>340</v>
      </c>
      <c r="I69" s="21" t="s">
        <v>326</v>
      </c>
      <c r="J69" s="33" t="s">
        <v>476</v>
      </c>
    </row>
    <row r="70" ht="18.75" customHeight="1" spans="1:10">
      <c r="A70" s="219" t="s">
        <v>304</v>
      </c>
      <c r="B70" s="21" t="s">
        <v>469</v>
      </c>
      <c r="C70" s="21" t="s">
        <v>320</v>
      </c>
      <c r="D70" s="21" t="s">
        <v>337</v>
      </c>
      <c r="E70" s="33" t="s">
        <v>477</v>
      </c>
      <c r="F70" s="21" t="s">
        <v>478</v>
      </c>
      <c r="G70" s="33" t="s">
        <v>479</v>
      </c>
      <c r="H70" s="21" t="s">
        <v>340</v>
      </c>
      <c r="I70" s="21" t="s">
        <v>326</v>
      </c>
      <c r="J70" s="33" t="s">
        <v>480</v>
      </c>
    </row>
    <row r="71" ht="18.75" customHeight="1" spans="1:10">
      <c r="A71" s="219" t="s">
        <v>304</v>
      </c>
      <c r="B71" s="21" t="s">
        <v>469</v>
      </c>
      <c r="C71" s="21" t="s">
        <v>320</v>
      </c>
      <c r="D71" s="21" t="s">
        <v>321</v>
      </c>
      <c r="E71" s="33" t="s">
        <v>362</v>
      </c>
      <c r="F71" s="21" t="s">
        <v>323</v>
      </c>
      <c r="G71" s="33" t="s">
        <v>481</v>
      </c>
      <c r="H71" s="21" t="s">
        <v>364</v>
      </c>
      <c r="I71" s="21" t="s">
        <v>326</v>
      </c>
      <c r="J71" s="33" t="s">
        <v>482</v>
      </c>
    </row>
    <row r="72" ht="18.75" customHeight="1" spans="1:10">
      <c r="A72" s="219" t="s">
        <v>304</v>
      </c>
      <c r="B72" s="21" t="s">
        <v>469</v>
      </c>
      <c r="C72" s="21" t="s">
        <v>366</v>
      </c>
      <c r="D72" s="21" t="s">
        <v>417</v>
      </c>
      <c r="E72" s="33" t="s">
        <v>483</v>
      </c>
      <c r="F72" s="21" t="s">
        <v>351</v>
      </c>
      <c r="G72" s="33" t="s">
        <v>484</v>
      </c>
      <c r="H72" s="21" t="s">
        <v>485</v>
      </c>
      <c r="I72" s="21" t="s">
        <v>352</v>
      </c>
      <c r="J72" s="33" t="s">
        <v>486</v>
      </c>
    </row>
    <row r="73" ht="18.75" customHeight="1" spans="1:10">
      <c r="A73" s="219" t="s">
        <v>304</v>
      </c>
      <c r="B73" s="21" t="s">
        <v>469</v>
      </c>
      <c r="C73" s="21" t="s">
        <v>366</v>
      </c>
      <c r="D73" s="21" t="s">
        <v>417</v>
      </c>
      <c r="E73" s="33" t="s">
        <v>487</v>
      </c>
      <c r="F73" s="21" t="s">
        <v>351</v>
      </c>
      <c r="G73" s="33" t="s">
        <v>484</v>
      </c>
      <c r="H73" s="21" t="s">
        <v>485</v>
      </c>
      <c r="I73" s="21" t="s">
        <v>352</v>
      </c>
      <c r="J73" s="33" t="s">
        <v>488</v>
      </c>
    </row>
    <row r="74" ht="18.75" customHeight="1" spans="1:10">
      <c r="A74" s="219" t="s">
        <v>304</v>
      </c>
      <c r="B74" s="21" t="s">
        <v>469</v>
      </c>
      <c r="C74" s="21" t="s">
        <v>366</v>
      </c>
      <c r="D74" s="21" t="s">
        <v>420</v>
      </c>
      <c r="E74" s="33" t="s">
        <v>489</v>
      </c>
      <c r="F74" s="21" t="s">
        <v>323</v>
      </c>
      <c r="G74" s="33" t="s">
        <v>490</v>
      </c>
      <c r="H74" s="21" t="s">
        <v>485</v>
      </c>
      <c r="I74" s="21" t="s">
        <v>326</v>
      </c>
      <c r="J74" s="33" t="s">
        <v>491</v>
      </c>
    </row>
    <row r="75" ht="18.75" customHeight="1" spans="1:10">
      <c r="A75" s="219" t="s">
        <v>304</v>
      </c>
      <c r="B75" s="21" t="s">
        <v>469</v>
      </c>
      <c r="C75" s="21" t="s">
        <v>382</v>
      </c>
      <c r="D75" s="21" t="s">
        <v>383</v>
      </c>
      <c r="E75" s="33" t="s">
        <v>384</v>
      </c>
      <c r="F75" s="21" t="s">
        <v>351</v>
      </c>
      <c r="G75" s="33" t="s">
        <v>369</v>
      </c>
      <c r="H75" s="21" t="s">
        <v>340</v>
      </c>
      <c r="I75" s="21" t="s">
        <v>352</v>
      </c>
      <c r="J75" s="33" t="s">
        <v>492</v>
      </c>
    </row>
  </sheetData>
  <mergeCells count="14">
    <mergeCell ref="A2:J2"/>
    <mergeCell ref="A3:H3"/>
    <mergeCell ref="A7:A25"/>
    <mergeCell ref="A26:A34"/>
    <mergeCell ref="A35:A47"/>
    <mergeCell ref="A48:A54"/>
    <mergeCell ref="A55:A66"/>
    <mergeCell ref="A67:A75"/>
    <mergeCell ref="B7:B25"/>
    <mergeCell ref="B26:B34"/>
    <mergeCell ref="B35:B47"/>
    <mergeCell ref="B48:B54"/>
    <mergeCell ref="B55:B66"/>
    <mergeCell ref="B67:B75"/>
  </mergeCells>
  <printOptions horizontalCentered="1"/>
  <pageMargins left="1" right="1" top="0.75" bottom="0.75" header="0" footer="0"/>
  <pageSetup paperSize="9" scale="3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2025-03-12T01:48:00Z</dcterms:created>
  <dcterms:modified xsi:type="dcterms:W3CDTF">2025-03-14T06:44:08Z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6CD20CE05FD54CD98D893F0023F6E2DA_12</vt:lpwstr>
  </property>
  <property fmtid="{D5CDD505-2E9C-101B-9397-08002B2CF9AE}" pid="3" name="KSOProductBuildVer">
    <vt:lpwstr>2052-12.1.0.17145</vt:lpwstr>
  </property>
</Properties>
</file>