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tabRatio="927"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<sst xmlns="http://schemas.openxmlformats.org/spreadsheetml/2006/main" count="1655" uniqueCount="569">
  <si>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</si>
  <si>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</si>
  <si>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</si>
  <si>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</si>
  <si>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</si>
  <si>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</si>
  <si>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</si>
  <si>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</si>
  <si>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</si>
  <si>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</si>
  <si>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</si>
  <si>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</si>
  <si>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</si>
  <si>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</si>
  <si>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</si>
  <si>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</si>
  <si>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</si>
  <si>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</si>
  <si>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</si>
  <si>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</si>
  <si>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</si>
  <si>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</si>
  <si>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</si>
  <si>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</si>
  <si>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</si>
  <si>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</si>
  <si>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</si>
  <si>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</si>
  <si>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</si>
  <si>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</si>
  <si>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</si>
  <si>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</si>
  <si>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</si>
  <si>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</si>
  <si>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</si>
  <si>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</si>
  <si>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</si>
  <si>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</si>
  <si>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</si>
  <si>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</si>
  <si>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</si>
  <si>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</si>
  <si>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</si>
  <si>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</si>
  <si>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</si>
  <si>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</si>
  <si>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</si>
  <si>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</si>
  <si>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</si>
  <si>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</si>
  <si>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</si>
  <si>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</si>
  <si>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</si>
  <si>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</si>
  <si>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</si>
  <si>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</si>
  <si>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</si>
  <si>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</si>
  <si>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</si>
  <si>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</si>
  <si>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</si>
  <si>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</si>
  <si>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</si>
  <si>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</si>
  <si>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</si>
  <si>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</si>
  <si>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</si>
  <si>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</si>
  <si>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</si>
  <si>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</si>
  <si>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105027</t>
  </si>
  <si>
    <t>永德县德党镇中心校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</si>
  <si>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</si>
  <si>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</si>
  <si>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</si>
  <si>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</si>
  <si>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</si>
  <si>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</si>
  <si>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</si>
  <si>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</si>
  <si>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</si>
  <si>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</si>
  <si>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</si>
  <si>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</si>
  <si>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</si>
  <si>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</si>
  <si>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</si>
  <si>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</si>
  <si>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</si>
  <si>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</si>
  <si>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</si>
  <si>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</si>
  <si>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</si>
  <si>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</si>
  <si>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</si>
  <si>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</si>
  <si>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</si>
  <si>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</si>
  <si>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</si>
  <si>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</si>
  <si>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</si>
  <si>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</si>
  <si>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</si>
  <si>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</si>
  <si>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</si>
  <si>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</si>
  <si>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</si>
  <si>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</si>
  <si>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</si>
  <si>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</si>
  <si>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</si>
  <si>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</si>
  <si>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</si>
  <si>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</si>
  <si>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</si>
  <si>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</si>
  <si>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</si>
  <si>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</si>
  <si>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</si>
  <si>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</si>
  <si>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</si>
  <si>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</si>
  <si>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</si>
  <si>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</si>
  <si>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</si>
  <si>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</si>
  <si>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</si>
  <si>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</si>
  <si>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</si>
  <si>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</si>
  <si>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</si>
  <si>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</si>
  <si>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</si>
  <si>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</si>
  <si>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</si>
  <si>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</si>
  <si>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</si>
  <si>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</si>
  <si>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</si>
  <si>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</si>
  <si>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</si>
  <si>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</si>
  <si>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</si>
  <si>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</si>
  <si>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</si>
  <si>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</si>
  <si>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</si>
  <si>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</si>
  <si>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</si>
  <si>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</si>
  <si>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</si>
  <si>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</si>
  <si>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</si>
  <si>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</si>
  <si>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</si>
  <si>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</si>
  <si>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</si>
  <si>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</si>
  <si>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</si>
  <si>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</si>
  <si>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</si>
  <si>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</si>
  <si>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</si>
  <si>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</si>
  <si>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</si>
  <si>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</si>
  <si>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</si>
  <si>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</si>
  <si>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</si>
  <si>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</si>
  <si>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</si>
  <si>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</si>
  <si>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</si>
  <si>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</si>
  <si>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</si>
  <si>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</si>
  <si>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</si>
  <si>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</si>
  <si>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</si>
  <si>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</si>
  <si>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</si>
  <si>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</si>
  <si>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</si>
  <si>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注：因本单位无“三公”经费支出预算，本表无数据，故公开空表。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</si>
  <si>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</si>
  <si>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</si>
  <si>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</si>
  <si>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</si>
  <si>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</si>
  <si>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</si>
  <si>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</si>
  <si>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</si>
  <si>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</si>
  <si>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</si>
  <si>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</si>
  <si>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</si>
  <si>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</si>
  <si>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</si>
  <si>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</si>
  <si>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</si>
  <si>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</si>
  <si>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</si>
  <si>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530923210000000019459</t>
  </si>
  <si>
    <t>事业单位工资支出</t>
  </si>
  <si>
    <t>30101</t>
  </si>
  <si>
    <t>基本工资</t>
  </si>
  <si>
    <t>30102</t>
  </si>
  <si>
    <t>津贴补贴</t>
  </si>
  <si>
    <t>2130104</t>
  </si>
  <si>
    <t>事业运行</t>
  </si>
  <si>
    <t>530923231100001421720</t>
  </si>
  <si>
    <t>集中连片乡村教师生活补助</t>
  </si>
  <si>
    <t>530923231100001421721</t>
  </si>
  <si>
    <t>事业人员参照公务员规范后绩效奖</t>
  </si>
  <si>
    <t>30107</t>
  </si>
  <si>
    <t>绩效工资</t>
  </si>
  <si>
    <t>530923210000000019460</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</si>
  <si>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</si>
  <si>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</si>
  <si>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</si>
  <si>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</si>
  <si>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</si>
  <si>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</si>
  <si>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</si>
  <si>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</si>
  <si>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</si>
  <si>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</si>
  <si>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</si>
  <si>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</si>
  <si>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</si>
  <si>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530923210000000019461</t>
  </si>
  <si>
    <t>30113</t>
  </si>
  <si>
    <t>530923251100003785121</t>
  </si>
  <si>
    <t>编外人员工资支出</t>
  </si>
  <si>
    <t>30199</t>
  </si>
  <si>
    <t>其他工资福利支出</t>
  </si>
  <si>
    <t>530923221100000442602</t>
  </si>
  <si>
    <t>工会经费</t>
  </si>
  <si>
    <t>30228</t>
  </si>
  <si>
    <t>530923210000000019466</t>
  </si>
  <si>
    <t>离退休公用经费</t>
  </si>
  <si>
    <t>30299</t>
  </si>
  <si>
    <t>其他商品和服务支出</t>
  </si>
  <si>
    <t>530923210000000019791</t>
  </si>
  <si>
    <t>退休费</t>
  </si>
  <si>
    <t>30302</t>
  </si>
  <si>
    <t>530923231100001342207</t>
  </si>
  <si>
    <t>机关事业单位职工及军人抚恤补助</t>
  </si>
  <si>
    <t>30305</t>
  </si>
  <si>
    <t>生活补助</t>
  </si>
  <si>
    <t>预算05-1表</t>
  </si>
  <si>
    <t>项目分类</t>
  </si>
  <si>
    <t>项目单位</t>
  </si>
  <si>
    <t>经济科目编码</t>
  </si>
  <si>
    <t>经济科目名称</t>
  </si>
  <si>
    <t>本年拨款</t>
  </si>
  <si>
    <t>其中：本次下达</t>
  </si>
  <si>
    <t>2025年城乡义务教育公用经费县级承担经费</t>
  </si>
  <si>
    <t>民生类</t>
  </si>
  <si>
    <t>530923251100003767718</t>
  </si>
  <si>
    <t>30201</t>
  </si>
  <si>
    <t>办公费</t>
  </si>
  <si>
    <t>2025年公办幼儿园（含学前班）生均公用经费</t>
  </si>
  <si>
    <t>事业发展类</t>
  </si>
  <si>
    <t>530923251100003772283</t>
  </si>
  <si>
    <t>30216</t>
  </si>
  <si>
    <t>培训费</t>
  </si>
  <si>
    <t>30226</t>
  </si>
  <si>
    <t>劳务费</t>
  </si>
  <si>
    <t>2025年课后服务费资金</t>
  </si>
  <si>
    <t>530923251100003776620</t>
  </si>
  <si>
    <t>2025年学前教育助学金县级补助资金</t>
  </si>
  <si>
    <t>530923251100003953703</t>
  </si>
  <si>
    <t>30308</t>
  </si>
  <si>
    <t>助学金</t>
  </si>
  <si>
    <t>2025年义教家庭经济困难学生生活补助（县级配套部分）资金</t>
  </si>
  <si>
    <t>530923251100003956235</t>
  </si>
  <si>
    <t>个税手续费专项资金</t>
  </si>
  <si>
    <t>530923251100003773424</t>
  </si>
  <si>
    <t>30204</t>
  </si>
  <si>
    <t>手续费</t>
  </si>
  <si>
    <t>30207</t>
  </si>
  <si>
    <t>邮电费</t>
  </si>
  <si>
    <t>购买校服经费</t>
  </si>
  <si>
    <t>530923251100003788127</t>
  </si>
  <si>
    <t>30218</t>
  </si>
  <si>
    <t>专用材料费</t>
  </si>
  <si>
    <t>教辅资源购买经费</t>
  </si>
  <si>
    <t>530923251100003787698</t>
  </si>
  <si>
    <t>课后延时服务资金</t>
  </si>
  <si>
    <t>530923241100002317420</t>
  </si>
  <si>
    <t>食堂及安保人员资金</t>
  </si>
  <si>
    <t>530923251100004056432</t>
  </si>
  <si>
    <t>学生伙食费资金</t>
  </si>
  <si>
    <t>530923251100003776669</t>
  </si>
  <si>
    <t>预算05-2表</t>
  </si>
  <si>
    <t>单位名称、项目名称</t>
  </si>
  <si>
    <t>项目年度绩效目标</t>
  </si>
  <si>
    <t>一级指标</t>
  </si>
  <si>
    <t>二级指标</t>
  </si>
  <si>
    <t>三级指标</t>
  </si>
  <si>
    <t>指标性质</t>
  </si>
  <si>
    <t>指标值</t>
  </si>
  <si>
    <t>度量单位</t>
  </si>
  <si>
    <t>指标属性</t>
  </si>
  <si>
    <t>指标内容</t>
  </si>
  <si>
    <t>根据《永德县财政局 永德县教育局关于印发建立完善公办幼儿园生均公用经费财政拨款制度的通知》（永财发﹝2018﹞119号）文件要求，通过县人民政府研究，决定从2018年秋季学期起，我县公办幼儿园生均公用经费执行标准为400元/生.年，2020年调整至不低于600元/生.年，德党镇中心校2024年11月基础教育统计报表有公办幼儿园在园人数为491人，按生均600元测算，2025年需县级安排资金：491人*600元=294600元。用于维持幼儿园正常运转提供保障性资金。达到进一步提高我县学前教育经费保障能力，确保幼儿园保教工作顺利开展。</t>
  </si>
  <si>
    <t>产出指标</t>
  </si>
  <si>
    <t>数量指标</t>
  </si>
  <si>
    <t>享受公办幼儿园生均公用经费补助人数</t>
  </si>
  <si>
    <t>&gt;=</t>
  </si>
  <si>
    <t>491</t>
  </si>
  <si>
    <t>人</t>
  </si>
  <si>
    <t>定量指标</t>
  </si>
  <si>
    <t>反映享受公办幼儿园生均公用经费补助享受人数情况。</t>
  </si>
  <si>
    <t>质量指标</t>
  </si>
  <si>
    <t>公办幼儿园学生获补覆盖率</t>
  </si>
  <si>
    <t>=</t>
  </si>
  <si>
    <t>100</t>
  </si>
  <si>
    <t>%</t>
  </si>
  <si>
    <t>反映公办幼儿园生均公用经费的覆盖情况。</t>
  </si>
  <si>
    <t>时效指标</t>
  </si>
  <si>
    <t>补助资金当年到位率</t>
  </si>
  <si>
    <t>反映公办幼儿园生均公用经费当年到位及使用情况。</t>
  </si>
  <si>
    <t>成本指标</t>
  </si>
  <si>
    <t>经济成本指标</t>
  </si>
  <si>
    <t>600</t>
  </si>
  <si>
    <t>元/生·年</t>
  </si>
  <si>
    <t>反映我县对学公办幼儿园（含学前班）公用经费的补助情况，2025年预算资金=2024年11月学前教育学生数491*补助标准600元。</t>
  </si>
  <si>
    <t>效益指标</t>
  </si>
  <si>
    <t>社会效益</t>
  </si>
  <si>
    <t>学前教育公用经费政策知晓率</t>
  </si>
  <si>
    <t>90</t>
  </si>
  <si>
    <t>反映补助政策的宣传效果情况。</t>
  </si>
  <si>
    <t>学前三年入园率</t>
  </si>
  <si>
    <t>94</t>
  </si>
  <si>
    <t xml:space="preserve">反映学前三年幼儿入园率情况，保障入园率不低于94%。
</t>
  </si>
  <si>
    <t>满意度指标</t>
  </si>
  <si>
    <t>服务对象满意度</t>
  </si>
  <si>
    <t>学生家长满意度</t>
  </si>
  <si>
    <t>反映获补助学生家长的满意程度。</t>
  </si>
  <si>
    <t>根据财行【2019】11号通知要求，通过上缴个人所得税费，国家税务局返还手续费，用于开展教育教学工作及办理税务工作。达到确保职工办理保险业务办公条件得以改善,进一步提高业务办理效益。</t>
  </si>
  <si>
    <t>获补助学校数</t>
  </si>
  <si>
    <t>11</t>
  </si>
  <si>
    <t>所</t>
  </si>
  <si>
    <t>反映获补助学校数量情况。</t>
  </si>
  <si>
    <t>获补学校准确率</t>
  </si>
  <si>
    <t>反映获补助对象认定的准确性情况。
获补对象准确率=抽检符合标准的补助对象数/抽检实际补助对象数*100%</t>
  </si>
  <si>
    <t>获补学校覆盖率</t>
  </si>
  <si>
    <t>反映补助学校准确率的情况。</t>
  </si>
  <si>
    <t>资金到位及时率</t>
  </si>
  <si>
    <t>反映补助资金的到位情况。</t>
  </si>
  <si>
    <t>5000</t>
  </si>
  <si>
    <t>元/学年</t>
  </si>
  <si>
    <t>反映国税局返回个人所得税手续费资金情况。</t>
  </si>
  <si>
    <t>个税手续费政策知晓率</t>
  </si>
  <si>
    <t xml:space="preserve">反映补助政策的知晓情况。
</t>
  </si>
  <si>
    <t>可持续影响</t>
  </si>
  <si>
    <t>个税缴款率</t>
  </si>
  <si>
    <t>反映个税缴款完成情况。</t>
  </si>
  <si>
    <t>受益学校满意度</t>
  </si>
  <si>
    <t>反映受益学校的满意程度。</t>
  </si>
  <si>
    <t>通过项目资金补助，逐年提高学前教育幼儿入园率，基本解决困难幼儿入园难问题，继续巩固幼儿教育成果，不断提升幼儿教育育人质量，专款专用，有效提高资金使用效益。</t>
  </si>
  <si>
    <t>获补学生人数</t>
  </si>
  <si>
    <t>233</t>
  </si>
  <si>
    <t>反映学前教育家庭经济困难学生人数。</t>
  </si>
  <si>
    <t>政策宣传次数</t>
  </si>
  <si>
    <t>次/年</t>
  </si>
  <si>
    <t>反映学前教育资助政策的宣传次数每年不低于2次</t>
  </si>
  <si>
    <t>学前助学金获补覆盖率</t>
  </si>
  <si>
    <t>反映获补覆盖率情况。</t>
  </si>
  <si>
    <t>当年资金到位率</t>
  </si>
  <si>
    <t>反映当年项目资金的到位情况。</t>
  </si>
  <si>
    <t>8.1</t>
  </si>
  <si>
    <t>元/人年</t>
  </si>
  <si>
    <t>反映学前教育资助资金县级配套承担标准8.1元/人年。</t>
  </si>
  <si>
    <t>学前教育助学金政策知晓率</t>
  </si>
  <si>
    <t>学前三年入学率</t>
  </si>
  <si>
    <t>94.5</t>
  </si>
  <si>
    <t>反映学前三年入学率情况。</t>
  </si>
  <si>
    <t>受补助学生家长满意度</t>
  </si>
  <si>
    <t>反映获补助受益对象的满意程度。</t>
  </si>
  <si>
    <t>通过食堂伙食费纳入预算管理，有效促进学校食堂管理和食堂安全，达到保障学生营养膳食，提高学生身体素质，保障资金安全，提高资金使用效益。2025年预算资金7000000元。</t>
  </si>
  <si>
    <t>学校食堂就餐人数</t>
  </si>
  <si>
    <t>3321</t>
  </si>
  <si>
    <t>反映学校食堂就餐人数情况。</t>
  </si>
  <si>
    <t>伙食费收取情况宣传次数</t>
  </si>
  <si>
    <t>次</t>
  </si>
  <si>
    <t>反映收取伙食费的宣传力度情况。即通过家长会、班会等对收费政策进行宣传的次数。</t>
  </si>
  <si>
    <t>伙食费收支公示度</t>
  </si>
  <si>
    <t>反映伙食费收支公示情况。</t>
  </si>
  <si>
    <t>食堂伙食费支付及时率</t>
  </si>
  <si>
    <t>反映食堂支付供货商资金的情况。</t>
  </si>
  <si>
    <t>700</t>
  </si>
  <si>
    <t>元/人</t>
  </si>
  <si>
    <t>反映食堂就餐人员每学期预收伙食费情况。</t>
  </si>
  <si>
    <t>学生伙食费收取政策知晓率</t>
  </si>
  <si>
    <t xml:space="preserve">反映收费（预收）政策的宣传效果情况。
</t>
  </si>
  <si>
    <t>适龄儿童入学率</t>
  </si>
  <si>
    <t>反映学生食堂开办后适龄儿童入学情况</t>
  </si>
  <si>
    <t>受益学生满意度</t>
  </si>
  <si>
    <t>反映受益学生的满意程度。</t>
  </si>
  <si>
    <t>受益家长满意度</t>
  </si>
  <si>
    <t>反映受益家长满意情况。</t>
  </si>
  <si>
    <t>根据《云南省教育厅云南省发展和改革委员会云南省市场监督管理局关于进一步加强全省中小学校服规范管理工作文件的通知》（云教函﹝2023﹞161号）文件规定，通过规范中小学学校服管理，严格校服选购，充分发挥育人和审美功能，切实维护学生、家长、学校的合法权益的目的，达到展示师生精神风貌和提升校园文化的目的。</t>
  </si>
  <si>
    <t>校服需求学生数</t>
  </si>
  <si>
    <t>3261</t>
  </si>
  <si>
    <t>套</t>
  </si>
  <si>
    <t>反映学校校服需求数量及需求校服的学生数</t>
  </si>
  <si>
    <t>校服质量合格率</t>
  </si>
  <si>
    <t>反映校服质量合格情况。</t>
  </si>
  <si>
    <t>校服自愿购买率</t>
  </si>
  <si>
    <t>反映在校学生中购买校服人数的占比情况。</t>
  </si>
  <si>
    <t>所购买的校服发放及时率</t>
  </si>
  <si>
    <t>反映校服及时发放的情况。</t>
  </si>
  <si>
    <t>75</t>
  </si>
  <si>
    <t>元</t>
  </si>
  <si>
    <t>反映校服每套价格情况。</t>
  </si>
  <si>
    <t>学校校服政策知晓率</t>
  </si>
  <si>
    <t>反映校服政策的宣传情况。</t>
  </si>
  <si>
    <t>学生整体风貌提升率</t>
  </si>
  <si>
    <t>反映学生精、气、神整体风貌提升的情况。</t>
  </si>
  <si>
    <t>学生满意度</t>
  </si>
  <si>
    <t>反映学生的满意程度。</t>
  </si>
  <si>
    <t>家长满意度</t>
  </si>
  <si>
    <t>反映学生家长的满意程度情况。</t>
  </si>
  <si>
    <t>2025年义务教育家庭经济困难学生生活补助（县级配套部分）资金</t>
  </si>
  <si>
    <t xml:space="preserve">  为巩固城乡义务教育经费保障机制，根据财教﹝2024﹞64号、临财教发﹝2021﹞106号对城乡义务教育困难家庭学生提供生活补助，保障补助家庭经济困难学生顺利就学，提升义务教育巩固率。依据《临沧市教育领域财政事权和支出责任划分改革实施方案》临政办发﹝2021﹞10号文件和2024年9月基础教育统计报表数测算，2025年义务教育阶段农村家庭经济困难学生2144人（寄宿生1972人+非寄宿生172人），需预算经费2572500元（其中：上级补助资金2398856.25元，县级配套资金173643.75元）。
</t>
  </si>
  <si>
    <t>获补对象数（寄宿生）</t>
  </si>
  <si>
    <t>192</t>
  </si>
  <si>
    <t>个</t>
  </si>
  <si>
    <t>反映享受义务教育阶段家庭经济困难学生人数情况。</t>
  </si>
  <si>
    <t>获补对象数（非寄宿生）</t>
  </si>
  <si>
    <t>172</t>
  </si>
  <si>
    <t>反映学生义务教育阶段家庭经济困难学生人数情况。</t>
  </si>
  <si>
    <t>获补覆盖率</t>
  </si>
  <si>
    <t>反映获补学生覆盖情况。</t>
  </si>
  <si>
    <t>资金当年到位率</t>
  </si>
  <si>
    <t>反映当年资金的到位和使用情况。</t>
  </si>
  <si>
    <t>173643.75</t>
  </si>
  <si>
    <t>反映义务教育阶段家庭经济困难学生生活补助标准和项目投入情况。</t>
  </si>
  <si>
    <t>家庭经济困难学生生活补助政策知晓率</t>
  </si>
  <si>
    <t>95</t>
  </si>
  <si>
    <t>学校控辍保学率</t>
  </si>
  <si>
    <t>反映学校义务教育小学阶段入学率、巩固率情况。</t>
  </si>
  <si>
    <t>受补助学生及家长满意度</t>
  </si>
  <si>
    <t>根据临教联发【2021】2号文件要求采购校服。通过集中采购教辅资料，规范中小学（幼儿园）教辅材料选用征订，加强中小学（幼儿园）教辅材料选用征订监督管理，优化教师教学手段，锻炼学生对新授知识的应用能力。达到不断提升学校教学质量，切实减轻中小学课业负担和家庭经济负担的目的。</t>
  </si>
  <si>
    <t>义教在校学生数</t>
  </si>
  <si>
    <t>反映使用教辅资料人数情况。</t>
  </si>
  <si>
    <t>自愿购买教辅资料人数</t>
  </si>
  <si>
    <t>反映自愿购买教辅资料人数情况。</t>
  </si>
  <si>
    <t>学生自愿购买教辅资料率</t>
  </si>
  <si>
    <t xml:space="preserve">反映学生自愿购买校服的情况。
</t>
  </si>
  <si>
    <t>所购买教辅使用率</t>
  </si>
  <si>
    <t xml:space="preserve">反映学生购买的教辅使用的情况。
</t>
  </si>
  <si>
    <t>50</t>
  </si>
  <si>
    <t>反映学生每学年购买教辅资料成本情况。</t>
  </si>
  <si>
    <t>课辅自愿购买政策知晓率</t>
  </si>
  <si>
    <t xml:space="preserve">反映课辅自愿购买政策的宣传效果情况。
</t>
  </si>
  <si>
    <t>学年末学校教学质量下降率</t>
  </si>
  <si>
    <t>&lt;=</t>
  </si>
  <si>
    <t>10</t>
  </si>
  <si>
    <t>反映各完小整体教学质量下降的情况。</t>
  </si>
  <si>
    <t>反映家长的满意程度情况。</t>
  </si>
  <si>
    <t>根据永财教发〔2024〕10号、临财教发﹝2018﹞22号文件确定的义公教育公用经费基准定额和根据《临沧市人民政府办公室关于印发临沧市教育领域财政事权和支出责任划分改革实施方案的通知》（临政办发〔2021〕10号）各级分担比例，保障中小学公用经费，执行中央统一制定的基准定额，20%部分经费按省级承担经费(85%部分），市级承担经费（1.5%部分），县级承担经费（13.5%部分）。2025年德党镇中心校基础教育统计报表有在校学生3261人（其中：不足100人校点学生数87人，随班就读学生16人，送教上门3人）、寄宿生1915人，预算资金=在校学生生均公用经费（3261-87-19）人*720元+1915人*300元+不足100人校点公用经费（87+13）人*720元+特殊教育公用经费19*6000元=3032100元，按权事划分上级补助预算经费2950233.3元（其中：中央预算资金2425680元，省级预算资金515457元，市级资金9096.3元）.本级安排预算资金81866.7元，通过项目实施改善农村教育办学条件，提高适龄儿童入学率，巩固率，以促进地方办学效益。</t>
  </si>
  <si>
    <t>享受公用经费补助学生数</t>
  </si>
  <si>
    <t>反映享受城乡义务教育阶段生均公用经费的人数及情况。</t>
  </si>
  <si>
    <t>小学寄宿生人数</t>
  </si>
  <si>
    <t>1915</t>
  </si>
  <si>
    <t>反映享受城乡义务教育阶段寄宿生人数。</t>
  </si>
  <si>
    <t>不足100人校点补足100人人数</t>
  </si>
  <si>
    <t>13</t>
  </si>
  <si>
    <t>反映享受城乡义务教育阶段不足100人校点补足100人公用经费的人数</t>
  </si>
  <si>
    <t>随班就读、送教上门学生人数</t>
  </si>
  <si>
    <t>19</t>
  </si>
  <si>
    <t>反映享受城乡义务教育阶段特殊教育人数公用经费的人数</t>
  </si>
  <si>
    <t>获学生补覆盖率</t>
  </si>
  <si>
    <t>反映获义教公用经费补助学生覆盖情况。</t>
  </si>
  <si>
    <t>反映补助资金到位及时情况。</t>
  </si>
  <si>
    <t>19.44</t>
  </si>
  <si>
    <t>反映按权事划分2025年县级应承地方部分的13.5%=720*20%*13.5%=19.44元/生.年。</t>
  </si>
  <si>
    <t>小学义务教育公用经费补助政策知晓度</t>
  </si>
  <si>
    <t>反映义务教育公用经费补助政策的宣传效果情况。</t>
  </si>
  <si>
    <t>反映适龄儿童入学情况。</t>
  </si>
  <si>
    <t>学生家长的满意度</t>
  </si>
  <si>
    <t>反映学生家长对补助政策的满意情况。</t>
  </si>
  <si>
    <t>学生的满意度</t>
  </si>
  <si>
    <t>反映学生对补助政策的满意情况。</t>
  </si>
  <si>
    <t>通过该项目的实施，达到确保学校正常运转的目的。</t>
  </si>
  <si>
    <t>辖区义务教育学校数量</t>
  </si>
  <si>
    <t>资金使用率</t>
  </si>
  <si>
    <t>反映该项目资金使用情况。</t>
  </si>
  <si>
    <t>资金发放及时率</t>
  </si>
  <si>
    <t xml:space="preserve">反映资金发放是否及时。
</t>
  </si>
  <si>
    <t>52296.72</t>
  </si>
  <si>
    <t>反映该项目需投入经济成本情况。</t>
  </si>
  <si>
    <t>学校食堂自主经营率</t>
  </si>
  <si>
    <t>反映学校食堂经营状况。</t>
  </si>
  <si>
    <t>受益学生家长满意度</t>
  </si>
  <si>
    <t>反映受益学生家长的满意程度。</t>
  </si>
  <si>
    <t>依据：云发改价格【2022】19号、永发改价发【2022】110号、永教体联发【2023】1号，各学校根据开展课后服务学校数量、参与课后服务学生人数、学生课后服务参与率等因素进行收费。利用课后时间段开展辅导，课程应囊括艺术素质类、科技素质类、人文素质类，课程内容力求丰富多彩，提升学生综合素养，德智体美劳全面发展，落实立德树人根本任务，促进学生全面成长成才。通过规范义务教育阶段课后服务收费行为达到减轻学生家长负担、服务社会，做好基础教育事业，满足学生和家长的需要。2024年预算资金1413200元。</t>
  </si>
  <si>
    <t>学生每天参加课后服务时长</t>
  </si>
  <si>
    <t>小时</t>
  </si>
  <si>
    <t>反映获补助人员、企业的数量情况，也适用补贴、资助等形式的补助。</t>
  </si>
  <si>
    <t>参与课后服务学生人数</t>
  </si>
  <si>
    <t>反映参与课后服务学生人数情况。</t>
  </si>
  <si>
    <t>开设课程数量</t>
  </si>
  <si>
    <t>类</t>
  </si>
  <si>
    <t>反映课后服务开展的课程情况，力求丰富多彩，能够促进德智体美劳全面发展</t>
  </si>
  <si>
    <t>教师课后服务兑现率</t>
  </si>
  <si>
    <t>反映参与课后服务准确发放的情况。
补助兑现准确率=补助兑付额/应付额*100%</t>
  </si>
  <si>
    <t>发放课后服务及时率</t>
  </si>
  <si>
    <t>反映发放单位及时发放补助资金的情况。
发放及时率=在时限内发放资金/应发放资金*100%</t>
  </si>
  <si>
    <t>141.32</t>
  </si>
  <si>
    <t>万元</t>
  </si>
  <si>
    <t>反映开展课后服务需求资金情况。</t>
  </si>
  <si>
    <t>课后服务政策知晓率</t>
  </si>
  <si>
    <t>反映补助政策的宣传效果情况</t>
  </si>
  <si>
    <t>98</t>
  </si>
  <si>
    <t>反映开展课后服务后学生入学率情况。</t>
  </si>
  <si>
    <t>反映参与课后延时服务学生的满意程度情况。</t>
  </si>
  <si>
    <t>受益教师满意度</t>
  </si>
  <si>
    <t>反映获补助教师的满意程度情况。</t>
  </si>
  <si>
    <t>预算06表</t>
  </si>
  <si>
    <t>2025年政府性基金预算支出预算表"</t>
  </si>
  <si>
    <t>政府性基金预算支出预算表</t>
  </si>
  <si>
    <t>单位名称：临沧市发展和改革委员会</t>
  </si>
  <si>
    <t>本年政府性基金预算支出</t>
  </si>
  <si>
    <t>注：因本单位无政府性基金支出预算，本表无数据，故公开空表。</t>
  </si>
  <si>
    <t>预算07表</t>
  </si>
  <si>
    <t>预算项目</t>
  </si>
  <si>
    <t>采购项目</t>
  </si>
  <si>
    <t>采购目录</t>
  </si>
  <si>
    <t>计量
单位</t>
  </si>
  <si>
    <t>数量</t>
  </si>
  <si>
    <t>面向中小企业预留资金</t>
  </si>
  <si>
    <t>政府性
基金</t>
  </si>
  <si>
    <t>国有资本经营收益</t>
  </si>
  <si>
    <t>财政专户管理的收入</t>
  </si>
  <si>
    <t>注：因本单位无部门政府采购预算，本表无数据，故公开空表。</t>
  </si>
  <si>
    <t>预算08表</t>
  </si>
  <si>
    <t>政府购买服务项目</t>
  </si>
  <si>
    <t>政府购买服务目录</t>
  </si>
  <si>
    <t>注：因本单位无部门政府购买服务预算，本表无数据，故公开空表。</t>
  </si>
  <si>
    <t>预算09-1表</t>
  </si>
  <si>
    <t>单位名称（项目）</t>
  </si>
  <si>
    <t>地区</t>
  </si>
  <si>
    <t>政府性基金</t>
  </si>
  <si>
    <t>-</t>
  </si>
  <si>
    <t>注：因本单位无县对下转移支付支出预算，本表无数据，故公开空表。</t>
  </si>
  <si>
    <t>预算09-2表</t>
  </si>
  <si>
    <t>预算10表</t>
  </si>
  <si>
    <t>资产类别</t>
  </si>
  <si>
    <t>资产分类代码.名称</t>
  </si>
  <si>
    <t>资产名称</t>
  </si>
  <si>
    <t>计量单位</t>
  </si>
  <si>
    <t>财政部门批复数（元）</t>
  </si>
  <si>
    <t>单价</t>
  </si>
  <si>
    <t>金额</t>
  </si>
  <si>
    <t>注：因本单位无新增资产配置预算，本表无数据，故公开空表。</t>
  </si>
  <si>
    <t>预算11表</t>
  </si>
  <si>
    <t>上级补助</t>
  </si>
  <si>
    <t>注：因本单位无转移支付补助项目支出预算，本表无数据，故公开空表。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</si>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</sst>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1"/>
      <color rgb="FF000000"/>
      <name val="Microsoft YaHei UI"/>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Font="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vertical="top"/>
      <protection locked="0"/>
    </xf>
    <xf numFmtId="0" fontId="0" fillId="0" borderId="0" xfId="0" applyFont="1" applyAlignment="1">
      <alignment vertical="top"/>
      <protection locked="0"/>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1" xfId="0" applyFont="1" applyBorder="1" applyAlignment="1" applyProtection="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3"/>
  <sheetViews>
    <sheetView showZeros="0" workbookViewId="0">
      <selection activeCell="B16" sqref="B1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9"/>
      <c r="C2" s="209"/>
      <c r="D2" s="209"/>
    </row>
    <row r="3" ht="18.75" customHeight="1" spans="1:4">
      <c r="A3" s="41" t="str">
        <f>"单位名称："&amp;"永德县德党镇中心校"</f>
        <v>单位名称：永德县德党镇中心校</v>
      </c>
      <c r="B3" s="210"/>
      <c r="C3" s="210"/>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7" t="s">
        <v>6</v>
      </c>
      <c r="B7" s="23">
        <v>44654127.81</v>
      </c>
      <c r="C7" s="137" t="s">
        <v>7</v>
      </c>
      <c r="D7" s="23"/>
    </row>
    <row r="8" ht="18.75" customHeight="1" spans="1:4">
      <c r="A8" s="137" t="s">
        <v>8</v>
      </c>
      <c r="B8" s="23"/>
      <c r="C8" s="137" t="s">
        <v>9</v>
      </c>
      <c r="D8" s="23"/>
    </row>
    <row r="9" ht="18.75" customHeight="1" spans="1:4">
      <c r="A9" s="137" t="s">
        <v>10</v>
      </c>
      <c r="B9" s="23"/>
      <c r="C9" s="137" t="s">
        <v>11</v>
      </c>
      <c r="D9" s="23"/>
    </row>
    <row r="10" ht="18.75" customHeight="1" spans="1:4">
      <c r="A10" s="137" t="s">
        <v>12</v>
      </c>
      <c r="B10" s="23"/>
      <c r="C10" s="137" t="s">
        <v>13</v>
      </c>
      <c r="D10" s="23"/>
    </row>
    <row r="11" ht="18.75" customHeight="1" spans="1:4">
      <c r="A11" s="211" t="s">
        <v>14</v>
      </c>
      <c r="B11" s="23">
        <v>8917446.72</v>
      </c>
      <c r="C11" s="168" t="s">
        <v>15</v>
      </c>
      <c r="D11" s="23">
        <v>40840503.27</v>
      </c>
    </row>
    <row r="12" ht="18.75" customHeight="1" spans="1:4">
      <c r="A12" s="171" t="s">
        <v>16</v>
      </c>
      <c r="B12" s="23"/>
      <c r="C12" s="170" t="s">
        <v>17</v>
      </c>
      <c r="D12" s="23"/>
    </row>
    <row r="13" ht="18.75" customHeight="1" spans="1:4">
      <c r="A13" s="171" t="s">
        <v>18</v>
      </c>
      <c r="B13" s="23"/>
      <c r="C13" s="170" t="s">
        <v>19</v>
      </c>
      <c r="D13" s="23"/>
    </row>
    <row r="14" ht="18.75" customHeight="1" spans="1:4">
      <c r="A14" s="171" t="s">
        <v>20</v>
      </c>
      <c r="B14" s="23"/>
      <c r="C14" s="170" t="s">
        <v>21</v>
      </c>
      <c r="D14" s="23">
        <v>8723609.9</v>
      </c>
    </row>
    <row r="15" ht="18.75" customHeight="1" spans="1:4">
      <c r="A15" s="171" t="s">
        <v>22</v>
      </c>
      <c r="B15" s="23"/>
      <c r="C15" s="170" t="s">
        <v>23</v>
      </c>
      <c r="D15" s="23">
        <v>1828125.46</v>
      </c>
    </row>
    <row r="16" ht="18.75" customHeight="1" spans="1:4">
      <c r="A16" s="171" t="s">
        <v>24</v>
      </c>
      <c r="B16" s="23">
        <v>8917446.72</v>
      </c>
      <c r="C16" s="171" t="s">
        <v>25</v>
      </c>
      <c r="D16" s="23"/>
    </row>
    <row r="17" ht="18.75" customHeight="1" spans="1:4">
      <c r="A17" s="171" t="s">
        <v>26</v>
      </c>
      <c r="B17" s="23"/>
      <c r="C17" s="171" t="s">
        <v>27</v>
      </c>
      <c r="D17" s="23"/>
    </row>
    <row r="18" ht="18.75" customHeight="1" spans="1:4">
      <c r="A18" s="172" t="s">
        <v>26</v>
      </c>
      <c r="B18" s="23"/>
      <c r="C18" s="170" t="s">
        <v>28</v>
      </c>
      <c r="D18" s="23"/>
    </row>
    <row r="19" ht="18.75" customHeight="1" spans="1:4">
      <c r="A19" s="172" t="s">
        <v>26</v>
      </c>
      <c r="B19" s="23"/>
      <c r="C19" s="170" t="s">
        <v>29</v>
      </c>
      <c r="D19" s="23"/>
    </row>
    <row r="20" ht="18.75" customHeight="1" spans="1:4">
      <c r="A20" s="172" t="s">
        <v>26</v>
      </c>
      <c r="B20" s="23"/>
      <c r="C20" s="170" t="s">
        <v>30</v>
      </c>
      <c r="D20" s="23"/>
    </row>
    <row r="21" ht="18.75" customHeight="1" spans="1:4">
      <c r="A21" s="172" t="s">
        <v>26</v>
      </c>
      <c r="B21" s="23"/>
      <c r="C21" s="170" t="s">
        <v>31</v>
      </c>
      <c r="D21" s="23"/>
    </row>
    <row r="22" ht="18.75" customHeight="1" spans="1:4">
      <c r="A22" s="172" t="s">
        <v>26</v>
      </c>
      <c r="B22" s="23"/>
      <c r="C22" s="170" t="s">
        <v>32</v>
      </c>
      <c r="D22" s="23"/>
    </row>
    <row r="23" ht="18.75" customHeight="1" spans="1:4">
      <c r="A23" s="172" t="s">
        <v>26</v>
      </c>
      <c r="B23" s="23"/>
      <c r="C23" s="170" t="s">
        <v>33</v>
      </c>
      <c r="D23" s="23"/>
    </row>
    <row r="24" ht="18.75" customHeight="1" spans="1:4">
      <c r="A24" s="172" t="s">
        <v>26</v>
      </c>
      <c r="B24" s="23"/>
      <c r="C24" s="170" t="s">
        <v>34</v>
      </c>
      <c r="D24" s="23"/>
    </row>
    <row r="25" ht="18.75" customHeight="1" spans="1:4">
      <c r="A25" s="172" t="s">
        <v>26</v>
      </c>
      <c r="B25" s="23"/>
      <c r="C25" s="170" t="s">
        <v>35</v>
      </c>
      <c r="D25" s="23">
        <v>2801302.13</v>
      </c>
    </row>
    <row r="26" ht="18.75" customHeight="1" spans="1:4">
      <c r="A26" s="172" t="s">
        <v>26</v>
      </c>
      <c r="B26" s="23"/>
      <c r="C26" s="170" t="s">
        <v>36</v>
      </c>
      <c r="D26" s="23"/>
    </row>
    <row r="27" ht="18.75" customHeight="1" spans="1:4">
      <c r="A27" s="172" t="s">
        <v>26</v>
      </c>
      <c r="B27" s="23"/>
      <c r="C27" s="170" t="s">
        <v>37</v>
      </c>
      <c r="D27" s="23"/>
    </row>
    <row r="28" ht="18.75" customHeight="1" spans="1:4">
      <c r="A28" s="172" t="s">
        <v>26</v>
      </c>
      <c r="B28" s="23"/>
      <c r="C28" s="170" t="s">
        <v>38</v>
      </c>
      <c r="D28" s="23"/>
    </row>
    <row r="29" ht="18.75" customHeight="1" spans="1:4">
      <c r="A29" s="172" t="s">
        <v>26</v>
      </c>
      <c r="B29" s="23"/>
      <c r="C29" s="170" t="s">
        <v>39</v>
      </c>
      <c r="D29" s="23"/>
    </row>
    <row r="30" ht="18.75" customHeight="1" spans="1:4">
      <c r="A30" s="173" t="s">
        <v>26</v>
      </c>
      <c r="B30" s="23"/>
      <c r="C30" s="171" t="s">
        <v>40</v>
      </c>
      <c r="D30" s="23"/>
    </row>
    <row r="31" ht="18.75" customHeight="1" spans="1:4">
      <c r="A31" s="173" t="s">
        <v>26</v>
      </c>
      <c r="B31" s="23"/>
      <c r="C31" s="171" t="s">
        <v>41</v>
      </c>
      <c r="D31" s="23"/>
    </row>
    <row r="32" ht="18.75" customHeight="1" spans="1:4">
      <c r="A32" s="173" t="s">
        <v>26</v>
      </c>
      <c r="B32" s="23"/>
      <c r="C32" s="171" t="s">
        <v>42</v>
      </c>
      <c r="D32" s="23"/>
    </row>
    <row r="33" ht="18.75" customHeight="1" spans="1:4">
      <c r="A33" s="212"/>
      <c r="B33" s="174"/>
      <c r="C33" s="171" t="s">
        <v>43</v>
      </c>
      <c r="D33" s="23"/>
    </row>
    <row r="34" ht="18.75" customHeight="1" spans="1:4">
      <c r="A34" s="212" t="s">
        <v>44</v>
      </c>
      <c r="B34" s="174">
        <f>SUM(B7:B11)</f>
        <v>53571574.53</v>
      </c>
      <c r="C34" s="213" t="s">
        <v>45</v>
      </c>
      <c r="D34" s="174">
        <v>54193540.76</v>
      </c>
    </row>
    <row r="35" ht="18.75" customHeight="1" spans="1:4">
      <c r="A35" s="214" t="s">
        <v>46</v>
      </c>
      <c r="B35" s="23">
        <v>621966.23</v>
      </c>
      <c r="C35" s="137" t="s">
        <v>47</v>
      </c>
      <c r="D35" s="23">
        <v>0</v>
      </c>
    </row>
    <row r="36" ht="18.75" customHeight="1" spans="1:4">
      <c r="A36" s="214" t="s">
        <v>48</v>
      </c>
      <c r="B36" s="23"/>
      <c r="C36" s="137" t="s">
        <v>48</v>
      </c>
      <c r="D36" s="23"/>
    </row>
    <row r="37" ht="18.75" customHeight="1" spans="1:4">
      <c r="A37" s="214" t="s">
        <v>49</v>
      </c>
      <c r="B37" s="23">
        <f>B35-B36</f>
        <v>621966.23</v>
      </c>
      <c r="C37" s="137" t="s">
        <v>50</v>
      </c>
      <c r="D37" s="23">
        <v>0</v>
      </c>
    </row>
    <row r="38" ht="18.75" customHeight="1" spans="1:4">
      <c r="A38" s="215" t="s">
        <v>51</v>
      </c>
      <c r="B38" s="174">
        <f t="shared" ref="B38:D38" si="0">B34+B35</f>
        <v>54193540.76</v>
      </c>
      <c r="C38" s="213" t="s">
        <v>52</v>
      </c>
      <c r="D38" s="174">
        <f t="shared" si="0"/>
        <v>54193540.76</v>
      </c>
    </row>
    <row r="43" customHeight="1" spans="2:2">
      <c r="B43" s="174"/>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7" sqref="E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0">
        <v>1</v>
      </c>
      <c r="B1" s="101">
        <v>0</v>
      </c>
      <c r="C1" s="100">
        <v>1</v>
      </c>
      <c r="D1" s="102"/>
      <c r="E1" s="102"/>
      <c r="F1" s="39" t="s">
        <v>523</v>
      </c>
    </row>
    <row r="2" ht="32.25" customHeight="1" spans="1:6">
      <c r="A2" s="103" t="s">
        <v>524</v>
      </c>
      <c r="B2" s="104" t="s">
        <v>525</v>
      </c>
      <c r="C2" s="105"/>
      <c r="D2" s="106"/>
      <c r="E2" s="106"/>
      <c r="F2" s="106"/>
    </row>
    <row r="3" ht="18.75" customHeight="1" spans="1:6">
      <c r="A3" s="7" t="str">
        <f>"单位名称："&amp;"永德县德党镇中心校"</f>
        <v>单位名称：永德县德党镇中心校</v>
      </c>
      <c r="B3" s="7" t="s">
        <v>526</v>
      </c>
      <c r="C3" s="100"/>
      <c r="D3" s="102"/>
      <c r="E3" s="102"/>
      <c r="F3" s="39" t="s">
        <v>1</v>
      </c>
    </row>
    <row r="4" ht="18.75" customHeight="1" spans="1:6">
      <c r="A4" s="107" t="s">
        <v>185</v>
      </c>
      <c r="B4" s="108" t="s">
        <v>73</v>
      </c>
      <c r="C4" s="109" t="s">
        <v>74</v>
      </c>
      <c r="D4" s="13" t="s">
        <v>527</v>
      </c>
      <c r="E4" s="13"/>
      <c r="F4" s="14"/>
    </row>
    <row r="5" ht="18.75" customHeight="1" spans="1:6">
      <c r="A5" s="110"/>
      <c r="B5" s="111"/>
      <c r="C5" s="95"/>
      <c r="D5" s="94" t="s">
        <v>56</v>
      </c>
      <c r="E5" s="94" t="s">
        <v>75</v>
      </c>
      <c r="F5" s="94" t="s">
        <v>76</v>
      </c>
    </row>
    <row r="6" ht="18.75" customHeight="1" spans="1:6">
      <c r="A6" s="110">
        <v>1</v>
      </c>
      <c r="B6" s="112" t="s">
        <v>165</v>
      </c>
      <c r="C6" s="95">
        <v>3</v>
      </c>
      <c r="D6" s="94">
        <v>4</v>
      </c>
      <c r="E6" s="94">
        <v>5</v>
      </c>
      <c r="F6" s="94">
        <v>6</v>
      </c>
    </row>
    <row r="7" ht="18.75" customHeight="1" spans="1:6">
      <c r="A7" s="113"/>
      <c r="B7" s="82"/>
      <c r="C7" s="82"/>
      <c r="D7" s="23"/>
      <c r="E7" s="23"/>
      <c r="F7" s="23"/>
    </row>
    <row r="8" ht="18.75" customHeight="1" spans="1:6">
      <c r="A8" s="113"/>
      <c r="B8" s="82"/>
      <c r="C8" s="82"/>
      <c r="D8" s="23"/>
      <c r="E8" s="23"/>
      <c r="F8" s="23"/>
    </row>
    <row r="9" ht="18.75" customHeight="1" spans="1:6">
      <c r="A9" s="114" t="s">
        <v>122</v>
      </c>
      <c r="B9" s="115" t="s">
        <v>122</v>
      </c>
      <c r="C9" s="116" t="s">
        <v>122</v>
      </c>
      <c r="D9" s="23"/>
      <c r="E9" s="23"/>
      <c r="F9" s="23"/>
    </row>
    <row r="10" customHeight="1" spans="2:4">
      <c r="B10" s="37" t="s">
        <v>528</v>
      </c>
      <c r="C10" s="37"/>
      <c r="D10" s="37"/>
    </row>
  </sheetData>
  <mergeCells count="8">
    <mergeCell ref="A2:F2"/>
    <mergeCell ref="A3:C3"/>
    <mergeCell ref="D4:F4"/>
    <mergeCell ref="A9:C9"/>
    <mergeCell ref="B10:D10"/>
    <mergeCell ref="A4:A5"/>
    <mergeCell ref="B4:B5"/>
    <mergeCell ref="C4:C5"/>
  </mergeCells>
  <printOptions horizontalCentered="1"/>
  <pageMargins left="0.388888888888889" right="0.388888888888889" top="0.579166666666667" bottom="0.579166666666667"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topLeftCell="E1" workbookViewId="0">
      <selection activeCell="C13" sqref="C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529</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"单位名称："&amp;"永德县德党镇中心校"</f>
        <v>单位名称：永德县德党镇中心校</v>
      </c>
      <c r="B3" s="93"/>
      <c r="C3" s="93"/>
      <c r="D3" s="93"/>
      <c r="E3" s="93"/>
      <c r="F3" s="93"/>
      <c r="G3" s="93"/>
      <c r="H3" s="93"/>
      <c r="I3" s="93"/>
      <c r="J3" s="93"/>
      <c r="O3" s="63"/>
      <c r="P3" s="63"/>
      <c r="Q3" s="39" t="s">
        <v>171</v>
      </c>
    </row>
    <row r="4" ht="18.75" customHeight="1" spans="1:17">
      <c r="A4" s="11" t="s">
        <v>530</v>
      </c>
      <c r="B4" s="72" t="s">
        <v>531</v>
      </c>
      <c r="C4" s="72" t="s">
        <v>532</v>
      </c>
      <c r="D4" s="72" t="s">
        <v>533</v>
      </c>
      <c r="E4" s="72" t="s">
        <v>534</v>
      </c>
      <c r="F4" s="72" t="s">
        <v>535</v>
      </c>
      <c r="G4" s="44" t="s">
        <v>192</v>
      </c>
      <c r="H4" s="44"/>
      <c r="I4" s="44"/>
      <c r="J4" s="44"/>
      <c r="K4" s="74"/>
      <c r="L4" s="44"/>
      <c r="M4" s="44"/>
      <c r="N4" s="44"/>
      <c r="O4" s="64"/>
      <c r="P4" s="74"/>
      <c r="Q4" s="45"/>
    </row>
    <row r="5" ht="18.75" customHeight="1" spans="1:17">
      <c r="A5" s="16"/>
      <c r="B5" s="75"/>
      <c r="C5" s="75"/>
      <c r="D5" s="75"/>
      <c r="E5" s="75"/>
      <c r="F5" s="75"/>
      <c r="G5" s="75" t="s">
        <v>56</v>
      </c>
      <c r="H5" s="75" t="s">
        <v>59</v>
      </c>
      <c r="I5" s="75" t="s">
        <v>536</v>
      </c>
      <c r="J5" s="75" t="s">
        <v>537</v>
      </c>
      <c r="K5" s="76" t="s">
        <v>538</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200</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122</v>
      </c>
      <c r="B10" s="84"/>
      <c r="C10" s="84"/>
      <c r="D10" s="84"/>
      <c r="E10" s="96"/>
      <c r="F10" s="23"/>
      <c r="G10" s="23"/>
      <c r="H10" s="23"/>
      <c r="I10" s="23"/>
      <c r="J10" s="23"/>
      <c r="K10" s="23"/>
      <c r="L10" s="23"/>
      <c r="M10" s="23"/>
      <c r="N10" s="23"/>
      <c r="O10" s="23"/>
      <c r="P10" s="23"/>
      <c r="Q10" s="23"/>
    </row>
    <row r="11" ht="16.5" spans="2:8">
      <c r="B11" s="98" t="s">
        <v>539</v>
      </c>
      <c r="C11" s="99"/>
      <c r="D11" s="99"/>
      <c r="E11" s="99"/>
      <c r="F11" s="99"/>
      <c r="G11" s="99"/>
      <c r="H11" s="99"/>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D1" workbookViewId="0">
      <selection activeCell="D18" sqref="D1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8"/>
      <c r="M1" s="86"/>
      <c r="N1" s="87" t="s">
        <v>540</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"单位名称："&amp;"永德县德党镇中心校"</f>
        <v>单位名称：永德县德党镇中心校</v>
      </c>
      <c r="B3" s="60"/>
      <c r="C3" s="71"/>
      <c r="D3" s="60"/>
      <c r="E3" s="60"/>
      <c r="F3" s="60"/>
      <c r="G3" s="60"/>
      <c r="H3" s="68"/>
      <c r="I3" s="62"/>
      <c r="J3" s="62"/>
      <c r="K3" s="62"/>
      <c r="L3" s="63"/>
      <c r="M3" s="88"/>
      <c r="N3" s="87" t="s">
        <v>171</v>
      </c>
    </row>
    <row r="4" ht="18.75" customHeight="1" spans="1:14">
      <c r="A4" s="11" t="s">
        <v>530</v>
      </c>
      <c r="B4" s="72" t="s">
        <v>541</v>
      </c>
      <c r="C4" s="73" t="s">
        <v>542</v>
      </c>
      <c r="D4" s="44" t="s">
        <v>192</v>
      </c>
      <c r="E4" s="44"/>
      <c r="F4" s="44"/>
      <c r="G4" s="44"/>
      <c r="H4" s="74"/>
      <c r="I4" s="44"/>
      <c r="J4" s="44"/>
      <c r="K4" s="44"/>
      <c r="L4" s="64"/>
      <c r="M4" s="74"/>
      <c r="N4" s="45"/>
    </row>
    <row r="5" ht="18.75" customHeight="1" spans="1:14">
      <c r="A5" s="16"/>
      <c r="B5" s="75"/>
      <c r="C5" s="76"/>
      <c r="D5" s="75" t="s">
        <v>56</v>
      </c>
      <c r="E5" s="75" t="s">
        <v>59</v>
      </c>
      <c r="F5" s="75" t="s">
        <v>536</v>
      </c>
      <c r="G5" s="75" t="s">
        <v>537</v>
      </c>
      <c r="H5" s="76" t="s">
        <v>538</v>
      </c>
      <c r="I5" s="89" t="s">
        <v>78</v>
      </c>
      <c r="J5" s="89"/>
      <c r="K5" s="89"/>
      <c r="L5" s="90"/>
      <c r="M5" s="91"/>
      <c r="N5" s="77"/>
    </row>
    <row r="6" ht="26.25" customHeight="1" spans="1:14">
      <c r="A6" s="18"/>
      <c r="B6" s="77"/>
      <c r="C6" s="78"/>
      <c r="D6" s="77"/>
      <c r="E6" s="77"/>
      <c r="F6" s="77"/>
      <c r="G6" s="77"/>
      <c r="H6" s="78"/>
      <c r="I6" s="77" t="s">
        <v>58</v>
      </c>
      <c r="J6" s="77" t="s">
        <v>65</v>
      </c>
      <c r="K6" s="77" t="s">
        <v>200</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122</v>
      </c>
      <c r="B10" s="84"/>
      <c r="C10" s="85"/>
      <c r="D10" s="23"/>
      <c r="E10" s="23"/>
      <c r="F10" s="23"/>
      <c r="G10" s="23"/>
      <c r="H10" s="23"/>
      <c r="I10" s="23"/>
      <c r="J10" s="23"/>
      <c r="K10" s="23"/>
      <c r="L10" s="23"/>
      <c r="M10" s="23"/>
      <c r="N10" s="23"/>
    </row>
    <row r="11" customHeight="1" spans="2:7">
      <c r="B11" s="37" t="s">
        <v>543</v>
      </c>
      <c r="C11" s="37"/>
      <c r="D11" s="37"/>
      <c r="E11" s="37"/>
      <c r="F11" s="37"/>
      <c r="G11" s="37"/>
    </row>
  </sheetData>
  <mergeCells count="14">
    <mergeCell ref="A2:N2"/>
    <mergeCell ref="A3:C3"/>
    <mergeCell ref="D4:N4"/>
    <mergeCell ref="I5:N5"/>
    <mergeCell ref="A10:C10"/>
    <mergeCell ref="B11:G11"/>
    <mergeCell ref="A4:A6"/>
    <mergeCell ref="B4:B6"/>
    <mergeCell ref="C4:C6"/>
    <mergeCell ref="D5:D6"/>
    <mergeCell ref="E5:E6"/>
    <mergeCell ref="F5:F6"/>
    <mergeCell ref="G5:G6"/>
    <mergeCell ref="H5:H6"/>
  </mergeCells>
  <printOptions horizontalCentered="1"/>
  <pageMargins left="1" right="1" top="0.75" bottom="0.7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B9" sqref="B9:F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7"/>
      <c r="G1" s="38"/>
      <c r="H1" s="38"/>
      <c r="I1" s="38" t="s">
        <v>544</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"单位名称："&amp;"永德县德党镇中心校"</f>
        <v>单位名称：永德县德党镇中心校</v>
      </c>
      <c r="B3" s="60"/>
      <c r="C3" s="60"/>
      <c r="D3" s="61"/>
      <c r="E3" s="62"/>
      <c r="G3" s="63"/>
      <c r="H3" s="63"/>
      <c r="I3" s="38" t="s">
        <v>171</v>
      </c>
    </row>
    <row r="4" ht="18.75" customHeight="1" spans="1:9">
      <c r="A4" s="30" t="s">
        <v>545</v>
      </c>
      <c r="B4" s="12" t="s">
        <v>192</v>
      </c>
      <c r="C4" s="13"/>
      <c r="D4" s="13"/>
      <c r="E4" s="12" t="s">
        <v>546</v>
      </c>
      <c r="F4" s="13"/>
      <c r="G4" s="64"/>
      <c r="H4" s="64"/>
      <c r="I4" s="14"/>
    </row>
    <row r="5" ht="18.75" customHeight="1" spans="1:9">
      <c r="A5" s="32"/>
      <c r="B5" s="31" t="s">
        <v>56</v>
      </c>
      <c r="C5" s="11" t="s">
        <v>59</v>
      </c>
      <c r="D5" s="65" t="s">
        <v>547</v>
      </c>
      <c r="E5" s="66" t="s">
        <v>548</v>
      </c>
      <c r="F5" s="66" t="s">
        <v>548</v>
      </c>
      <c r="G5" s="66" t="s">
        <v>548</v>
      </c>
      <c r="H5" s="66" t="s">
        <v>548</v>
      </c>
      <c r="I5" s="66" t="s">
        <v>548</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2:6">
      <c r="B9" s="37" t="s">
        <v>549</v>
      </c>
      <c r="C9" s="37"/>
      <c r="D9" s="37"/>
      <c r="E9" s="37"/>
      <c r="F9" s="37"/>
    </row>
  </sheetData>
  <mergeCells count="6">
    <mergeCell ref="A2:I2"/>
    <mergeCell ref="A3:E3"/>
    <mergeCell ref="B4:D4"/>
    <mergeCell ref="E4:I4"/>
    <mergeCell ref="B9:F9"/>
    <mergeCell ref="A4:A5"/>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E24" sqref="E2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550</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"单位名称："&amp;"永德县德党镇中心校"</f>
        <v>单位名称：永德县德党镇中心校</v>
      </c>
      <c r="B3" s="3"/>
      <c r="C3" s="3"/>
      <c r="D3" s="3"/>
      <c r="E3" s="3"/>
      <c r="F3" s="52"/>
      <c r="G3" s="3"/>
      <c r="H3" s="52"/>
    </row>
    <row r="4" ht="18.75" customHeight="1" spans="1:10">
      <c r="A4" s="46" t="s">
        <v>296</v>
      </c>
      <c r="B4" s="46" t="s">
        <v>297</v>
      </c>
      <c r="C4" s="46" t="s">
        <v>298</v>
      </c>
      <c r="D4" s="46" t="s">
        <v>299</v>
      </c>
      <c r="E4" s="46" t="s">
        <v>300</v>
      </c>
      <c r="F4" s="53" t="s">
        <v>301</v>
      </c>
      <c r="G4" s="46" t="s">
        <v>302</v>
      </c>
      <c r="H4" s="53" t="s">
        <v>303</v>
      </c>
      <c r="I4" s="53" t="s">
        <v>304</v>
      </c>
      <c r="J4" s="46" t="s">
        <v>305</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8" customHeight="1" spans="2:5">
      <c r="B8" s="37" t="s">
        <v>549</v>
      </c>
      <c r="C8" s="37"/>
      <c r="D8" s="37"/>
      <c r="E8" s="37"/>
    </row>
  </sheetData>
  <mergeCells count="3">
    <mergeCell ref="A2:J2"/>
    <mergeCell ref="A3:H3"/>
    <mergeCell ref="B8:E8"/>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E24" sqref="E23:E2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551</v>
      </c>
    </row>
    <row r="2" ht="34.5" customHeight="1" spans="1:8">
      <c r="A2" s="40" t="str">
        <f>"2025"&amp;"年新增资产配置表"</f>
        <v>2025年新增资产配置表</v>
      </c>
      <c r="B2" s="6"/>
      <c r="C2" s="6"/>
      <c r="D2" s="6"/>
      <c r="E2" s="6"/>
      <c r="F2" s="6"/>
      <c r="G2" s="6"/>
      <c r="H2" s="6"/>
    </row>
    <row r="3" ht="18.75" customHeight="1" spans="1:8">
      <c r="A3" s="41" t="str">
        <f>"单位名称："&amp;"永德县德党镇中心校"</f>
        <v>单位名称：永德县德党镇中心校</v>
      </c>
      <c r="B3" s="8"/>
      <c r="C3" s="3"/>
      <c r="H3" s="42" t="s">
        <v>171</v>
      </c>
    </row>
    <row r="4" ht="18.75" customHeight="1" spans="1:8">
      <c r="A4" s="11" t="s">
        <v>185</v>
      </c>
      <c r="B4" s="11" t="s">
        <v>552</v>
      </c>
      <c r="C4" s="11" t="s">
        <v>553</v>
      </c>
      <c r="D4" s="11" t="s">
        <v>554</v>
      </c>
      <c r="E4" s="11" t="s">
        <v>555</v>
      </c>
      <c r="F4" s="43" t="s">
        <v>556</v>
      </c>
      <c r="G4" s="44"/>
      <c r="H4" s="45"/>
    </row>
    <row r="5" ht="18.75" customHeight="1" spans="1:8">
      <c r="A5" s="18"/>
      <c r="B5" s="18"/>
      <c r="C5" s="18"/>
      <c r="D5" s="18"/>
      <c r="E5" s="18"/>
      <c r="F5" s="46" t="s">
        <v>534</v>
      </c>
      <c r="G5" s="46" t="s">
        <v>557</v>
      </c>
      <c r="H5" s="46" t="s">
        <v>558</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2:5">
      <c r="B9" s="37" t="s">
        <v>559</v>
      </c>
      <c r="C9" s="37"/>
      <c r="D9" s="37"/>
      <c r="E9" s="37"/>
    </row>
  </sheetData>
  <mergeCells count="10">
    <mergeCell ref="A2:H2"/>
    <mergeCell ref="A3:C3"/>
    <mergeCell ref="F4:H4"/>
    <mergeCell ref="A8:E8"/>
    <mergeCell ref="B9:E9"/>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5" sqref="E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560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"单位名称："&amp;"永德县德党镇中心校"</f>
        <v>单位名称：永德县德党镇中心校</v>
      </c>
      <c r="B3" s="8"/>
      <c r="C3" s="8"/>
      <c r="D3" s="8"/>
      <c r="E3" s="8"/>
      <c r="F3" s="8"/>
      <c r="G3" s="8"/>
      <c r="H3" s="9"/>
      <c r="I3" s="9"/>
      <c r="J3" s="9"/>
      <c r="K3" s="4" t="s">
        <v>171</v>
      </c>
    </row>
    <row r="4" ht="18.75" customHeight="1" spans="1:11">
      <c r="A4" s="10" t="s">
        <v>251</v>
      </c>
      <c r="B4" s="10" t="s">
        <v>187</v>
      </c>
      <c r="C4" s="10" t="s">
        <v>252</v>
      </c>
      <c r="D4" s="11" t="s">
        <v>188</v>
      </c>
      <c r="E4" s="11" t="s">
        <v>189</v>
      </c>
      <c r="F4" s="11" t="s">
        <v>253</v>
      </c>
      <c r="G4" s="11" t="s">
        <v>254</v>
      </c>
      <c r="H4" s="30" t="s">
        <v>56</v>
      </c>
      <c r="I4" s="12" t="s">
        <v>561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row r="11" customHeight="1" spans="2:9">
      <c r="B11" s="37" t="s">
        <v>562</v>
      </c>
      <c r="C11" s="37"/>
      <c r="D11" s="37"/>
      <c r="E11" s="37"/>
      <c r="F11" s="37"/>
      <c r="G11" s="37"/>
      <c r="H11" s="37"/>
      <c r="I11" s="37"/>
    </row>
  </sheetData>
  <mergeCells count="16">
    <mergeCell ref="A2:K2"/>
    <mergeCell ref="A3:G3"/>
    <mergeCell ref="I4:K4"/>
    <mergeCell ref="A10:G10"/>
    <mergeCell ref="B11:I11"/>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563</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"单位名称："&amp;"永德县德党镇中心校"</f>
        <v>单位名称：永德县德党镇中心校</v>
      </c>
      <c r="B3" s="8"/>
      <c r="C3" s="8"/>
      <c r="D3" s="8"/>
      <c r="E3" s="9"/>
      <c r="F3" s="9"/>
      <c r="G3" s="4" t="s">
        <v>171</v>
      </c>
    </row>
    <row r="4" ht="18.75" customHeight="1" spans="1:7">
      <c r="A4" s="10" t="s">
        <v>252</v>
      </c>
      <c r="B4" s="10" t="s">
        <v>251</v>
      </c>
      <c r="C4" s="10" t="s">
        <v>187</v>
      </c>
      <c r="D4" s="11" t="s">
        <v>564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551997.75</v>
      </c>
      <c r="F8" s="23"/>
      <c r="G8" s="23"/>
    </row>
    <row r="9" ht="18.75" customHeight="1" spans="1:7">
      <c r="A9" s="21"/>
      <c r="B9" s="21" t="s">
        <v>565</v>
      </c>
      <c r="C9" s="21" t="s">
        <v>257</v>
      </c>
      <c r="D9" s="21" t="s">
        <v>566</v>
      </c>
      <c r="E9" s="23">
        <v>81866.7</v>
      </c>
      <c r="F9" s="23"/>
      <c r="G9" s="23"/>
    </row>
    <row r="10" ht="18.75" customHeight="1" spans="1:7">
      <c r="A10" s="24"/>
      <c r="B10" s="21" t="s">
        <v>565</v>
      </c>
      <c r="C10" s="21" t="s">
        <v>271</v>
      </c>
      <c r="D10" s="21" t="s">
        <v>566</v>
      </c>
      <c r="E10" s="23">
        <v>1887.3</v>
      </c>
      <c r="F10" s="23"/>
      <c r="G10" s="23"/>
    </row>
    <row r="11" ht="18.75" customHeight="1" spans="1:7">
      <c r="A11" s="24"/>
      <c r="B11" s="21" t="s">
        <v>565</v>
      </c>
      <c r="C11" s="21" t="s">
        <v>275</v>
      </c>
      <c r="D11" s="21" t="s">
        <v>566</v>
      </c>
      <c r="E11" s="23">
        <v>173643.75</v>
      </c>
      <c r="F11" s="23"/>
      <c r="G11" s="23"/>
    </row>
    <row r="12" ht="18.75" customHeight="1" spans="1:7">
      <c r="A12" s="24"/>
      <c r="B12" s="21" t="s">
        <v>567</v>
      </c>
      <c r="C12" s="21" t="s">
        <v>262</v>
      </c>
      <c r="D12" s="21" t="s">
        <v>566</v>
      </c>
      <c r="E12" s="23">
        <v>294600</v>
      </c>
      <c r="F12" s="23"/>
      <c r="G12" s="23"/>
    </row>
    <row r="13" ht="18.75" customHeight="1" spans="1:7">
      <c r="A13" s="25" t="s">
        <v>56</v>
      </c>
      <c r="B13" s="26" t="s">
        <v>568</v>
      </c>
      <c r="C13" s="26"/>
      <c r="D13" s="27"/>
      <c r="E13" s="23">
        <v>551997.75</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K1" workbookViewId="0">
      <selection activeCell="Q20" sqref="Q20"/>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2"/>
      <c r="O1" s="67"/>
      <c r="P1" s="67"/>
      <c r="Q1" s="67"/>
      <c r="R1" s="67"/>
      <c r="S1" s="38" t="s">
        <v>53</v>
      </c>
    </row>
    <row r="2" ht="57.75" customHeight="1" spans="1:19">
      <c r="A2" s="133" t="str">
        <f>"2025"&amp;"年部门收入预算表"</f>
        <v>2025年部门收入预算表</v>
      </c>
      <c r="B2" s="187"/>
      <c r="C2" s="187"/>
      <c r="D2" s="187"/>
      <c r="E2" s="187"/>
      <c r="F2" s="187"/>
      <c r="G2" s="187"/>
      <c r="H2" s="187"/>
      <c r="I2" s="187"/>
      <c r="J2" s="187"/>
      <c r="K2" s="187"/>
      <c r="L2" s="187"/>
      <c r="M2" s="187"/>
      <c r="N2" s="187"/>
      <c r="O2" s="203"/>
      <c r="P2" s="203"/>
      <c r="Q2" s="203"/>
      <c r="R2" s="203"/>
      <c r="S2" s="203"/>
    </row>
    <row r="3" ht="18.75" customHeight="1" spans="1:19">
      <c r="A3" s="41" t="str">
        <f>"单位名称："&amp;"永德县德党镇中心校"</f>
        <v>单位名称：永德县德党镇中心校</v>
      </c>
      <c r="B3" s="93"/>
      <c r="C3" s="93"/>
      <c r="D3" s="93"/>
      <c r="E3" s="93"/>
      <c r="F3" s="93"/>
      <c r="G3" s="93"/>
      <c r="H3" s="93"/>
      <c r="I3" s="93"/>
      <c r="J3" s="71"/>
      <c r="K3" s="93"/>
      <c r="L3" s="93"/>
      <c r="M3" s="93"/>
      <c r="N3" s="93"/>
      <c r="O3" s="71"/>
      <c r="P3" s="71"/>
      <c r="Q3" s="71"/>
      <c r="R3" s="71"/>
      <c r="S3" s="38" t="s">
        <v>1</v>
      </c>
    </row>
    <row r="4" ht="18.75" customHeight="1" spans="1:19">
      <c r="A4" s="188" t="s">
        <v>54</v>
      </c>
      <c r="B4" s="189" t="s">
        <v>55</v>
      </c>
      <c r="C4" s="189" t="s">
        <v>56</v>
      </c>
      <c r="D4" s="190" t="s">
        <v>57</v>
      </c>
      <c r="E4" s="191"/>
      <c r="F4" s="191"/>
      <c r="G4" s="191"/>
      <c r="H4" s="191"/>
      <c r="I4" s="191"/>
      <c r="J4" s="204"/>
      <c r="K4" s="191"/>
      <c r="L4" s="191"/>
      <c r="M4" s="191"/>
      <c r="N4" s="205"/>
      <c r="O4" s="190" t="s">
        <v>46</v>
      </c>
      <c r="P4" s="190"/>
      <c r="Q4" s="190"/>
      <c r="R4" s="190"/>
      <c r="S4" s="208"/>
    </row>
    <row r="5" ht="18.75" customHeight="1" spans="1:19">
      <c r="A5" s="192"/>
      <c r="B5" s="193"/>
      <c r="C5" s="193"/>
      <c r="D5" s="194" t="s">
        <v>58</v>
      </c>
      <c r="E5" s="194" t="s">
        <v>59</v>
      </c>
      <c r="F5" s="194" t="s">
        <v>60</v>
      </c>
      <c r="G5" s="194" t="s">
        <v>61</v>
      </c>
      <c r="H5" s="194" t="s">
        <v>62</v>
      </c>
      <c r="I5" s="206" t="s">
        <v>63</v>
      </c>
      <c r="J5" s="206"/>
      <c r="K5" s="206"/>
      <c r="L5" s="206"/>
      <c r="M5" s="206"/>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7"/>
      <c r="P6" s="207"/>
      <c r="Q6" s="207"/>
      <c r="R6" s="207"/>
      <c r="S6" s="19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8" t="s">
        <v>70</v>
      </c>
      <c r="B8" s="199" t="s">
        <v>71</v>
      </c>
      <c r="C8" s="23">
        <v>54193540.76</v>
      </c>
      <c r="D8" s="23">
        <v>53571574.53</v>
      </c>
      <c r="E8" s="23">
        <v>44654127.81</v>
      </c>
      <c r="F8" s="23"/>
      <c r="G8" s="23"/>
      <c r="H8" s="23"/>
      <c r="I8" s="23">
        <v>8917446.72</v>
      </c>
      <c r="J8" s="23"/>
      <c r="K8" s="23"/>
      <c r="L8" s="23"/>
      <c r="M8" s="23"/>
      <c r="N8" s="23">
        <v>8917446.72</v>
      </c>
      <c r="O8" s="23">
        <v>621966.23</v>
      </c>
      <c r="P8" s="23"/>
      <c r="Q8" s="23"/>
      <c r="R8" s="23"/>
      <c r="S8" s="23">
        <v>621966.23</v>
      </c>
    </row>
    <row r="9" ht="18.75" customHeight="1" spans="1:19">
      <c r="A9" s="200" t="s">
        <v>56</v>
      </c>
      <c r="B9" s="201"/>
      <c r="C9" s="23">
        <v>54193540.76</v>
      </c>
      <c r="D9" s="23">
        <v>53571574.53</v>
      </c>
      <c r="E9" s="23">
        <v>44654127.81</v>
      </c>
      <c r="F9" s="23"/>
      <c r="G9" s="23"/>
      <c r="H9" s="23"/>
      <c r="I9" s="23">
        <v>8917446.72</v>
      </c>
      <c r="J9" s="23"/>
      <c r="K9" s="23"/>
      <c r="L9" s="23"/>
      <c r="M9" s="23"/>
      <c r="N9" s="23">
        <v>8917446.72</v>
      </c>
      <c r="O9" s="23">
        <v>621966.23</v>
      </c>
      <c r="P9" s="23"/>
      <c r="Q9" s="23"/>
      <c r="R9" s="23"/>
      <c r="S9" s="23">
        <v>621966.23</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3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E11" workbookViewId="0">
      <selection activeCell="D25" sqref="D25"/>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6"/>
      <c r="E1" s="1"/>
      <c r="F1" s="1"/>
      <c r="G1" s="1"/>
      <c r="H1" s="176"/>
      <c r="I1" s="1"/>
      <c r="J1" s="176"/>
      <c r="K1" s="1"/>
      <c r="L1" s="1"/>
      <c r="M1" s="1"/>
      <c r="N1" s="1"/>
      <c r="O1" s="39" t="s">
        <v>72</v>
      </c>
    </row>
    <row r="2" ht="42" customHeight="1" spans="1:15">
      <c r="A2" s="5"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"单位名称："&amp;"永德县德党镇中心校"</f>
        <v>单位名称：永德县德党镇中心校</v>
      </c>
      <c r="B3" s="179"/>
      <c r="C3" s="62"/>
      <c r="D3" s="29"/>
      <c r="E3" s="62"/>
      <c r="F3" s="62"/>
      <c r="G3" s="62"/>
      <c r="H3" s="29"/>
      <c r="I3" s="62"/>
      <c r="J3" s="29"/>
      <c r="K3" s="62"/>
      <c r="L3" s="62"/>
      <c r="M3" s="186"/>
      <c r="N3" s="186"/>
      <c r="O3" s="39" t="s">
        <v>1</v>
      </c>
    </row>
    <row r="4" ht="18.75" customHeight="1" spans="1:15">
      <c r="A4" s="10" t="s">
        <v>73</v>
      </c>
      <c r="B4" s="10" t="s">
        <v>74</v>
      </c>
      <c r="C4" s="10" t="s">
        <v>56</v>
      </c>
      <c r="D4" s="12" t="s">
        <v>59</v>
      </c>
      <c r="E4" s="74" t="s">
        <v>75</v>
      </c>
      <c r="F4" s="142"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7">
        <v>1</v>
      </c>
      <c r="B6" s="117">
        <v>2</v>
      </c>
      <c r="C6" s="66">
        <v>3</v>
      </c>
      <c r="D6" s="66">
        <v>4</v>
      </c>
      <c r="E6" s="66">
        <v>5</v>
      </c>
      <c r="F6" s="66">
        <v>6</v>
      </c>
      <c r="G6" s="66">
        <v>7</v>
      </c>
      <c r="H6" s="66">
        <v>8</v>
      </c>
      <c r="I6" s="66">
        <v>9</v>
      </c>
      <c r="J6" s="66">
        <v>10</v>
      </c>
      <c r="K6" s="66">
        <v>11</v>
      </c>
      <c r="L6" s="66">
        <v>12</v>
      </c>
      <c r="M6" s="66">
        <v>13</v>
      </c>
      <c r="N6" s="66">
        <v>14</v>
      </c>
      <c r="O6" s="66">
        <v>15</v>
      </c>
    </row>
    <row r="7" ht="18.75" customHeight="1" spans="1:15">
      <c r="A7" s="137" t="s">
        <v>84</v>
      </c>
      <c r="B7" s="165" t="s">
        <v>85</v>
      </c>
      <c r="C7" s="23">
        <v>40840503.27</v>
      </c>
      <c r="D7" s="23">
        <v>31301090.32</v>
      </c>
      <c r="E7" s="23">
        <v>30749092.57</v>
      </c>
      <c r="F7" s="23">
        <v>551997.75</v>
      </c>
      <c r="G7" s="23"/>
      <c r="H7" s="23"/>
      <c r="I7" s="23"/>
      <c r="J7" s="23">
        <v>9539412.95</v>
      </c>
      <c r="K7" s="23"/>
      <c r="L7" s="23"/>
      <c r="M7" s="23"/>
      <c r="N7" s="23"/>
      <c r="O7" s="23">
        <v>9539412.95</v>
      </c>
    </row>
    <row r="8" ht="18.75" customHeight="1" spans="1:15">
      <c r="A8" s="180" t="s">
        <v>86</v>
      </c>
      <c r="B8" s="216" t="s">
        <v>87</v>
      </c>
      <c r="C8" s="23">
        <v>40837425.27</v>
      </c>
      <c r="D8" s="23">
        <v>31298012.32</v>
      </c>
      <c r="E8" s="23">
        <v>30749092.57</v>
      </c>
      <c r="F8" s="23">
        <v>548919.75</v>
      </c>
      <c r="G8" s="23"/>
      <c r="H8" s="23"/>
      <c r="I8" s="23"/>
      <c r="J8" s="23">
        <v>9539412.95</v>
      </c>
      <c r="K8" s="23"/>
      <c r="L8" s="23"/>
      <c r="M8" s="23"/>
      <c r="N8" s="23"/>
      <c r="O8" s="23">
        <v>9539412.95</v>
      </c>
    </row>
    <row r="9" ht="18.75" customHeight="1" spans="1:15">
      <c r="A9" s="182" t="s">
        <v>88</v>
      </c>
      <c r="B9" s="217" t="s">
        <v>89</v>
      </c>
      <c r="C9" s="23">
        <v>296487.3</v>
      </c>
      <c r="D9" s="23">
        <v>296487.3</v>
      </c>
      <c r="E9" s="23"/>
      <c r="F9" s="23">
        <v>296487.3</v>
      </c>
      <c r="G9" s="23"/>
      <c r="H9" s="23"/>
      <c r="I9" s="23"/>
      <c r="J9" s="23"/>
      <c r="K9" s="23"/>
      <c r="L9" s="23"/>
      <c r="M9" s="23"/>
      <c r="N9" s="23"/>
      <c r="O9" s="23"/>
    </row>
    <row r="10" ht="18.75" customHeight="1" spans="1:15">
      <c r="A10" s="182" t="s">
        <v>90</v>
      </c>
      <c r="B10" s="217" t="s">
        <v>91</v>
      </c>
      <c r="C10" s="23">
        <v>40540937.97</v>
      </c>
      <c r="D10" s="23">
        <v>31001525.02</v>
      </c>
      <c r="E10" s="23">
        <v>30749092.57</v>
      </c>
      <c r="F10" s="23">
        <v>252432.45</v>
      </c>
      <c r="G10" s="23"/>
      <c r="H10" s="23"/>
      <c r="I10" s="23"/>
      <c r="J10" s="23">
        <v>9539412.95</v>
      </c>
      <c r="K10" s="23"/>
      <c r="L10" s="23"/>
      <c r="M10" s="23"/>
      <c r="N10" s="23"/>
      <c r="O10" s="23">
        <v>9539412.95</v>
      </c>
    </row>
    <row r="11" ht="18.75" customHeight="1" spans="1:15">
      <c r="A11" s="180" t="s">
        <v>92</v>
      </c>
      <c r="B11" s="216" t="s">
        <v>93</v>
      </c>
      <c r="C11" s="23">
        <v>3078</v>
      </c>
      <c r="D11" s="23">
        <v>3078</v>
      </c>
      <c r="E11" s="23"/>
      <c r="F11" s="23">
        <v>3078</v>
      </c>
      <c r="G11" s="23"/>
      <c r="H11" s="23"/>
      <c r="I11" s="23"/>
      <c r="J11" s="23"/>
      <c r="K11" s="23"/>
      <c r="L11" s="23"/>
      <c r="M11" s="23"/>
      <c r="N11" s="23"/>
      <c r="O11" s="23"/>
    </row>
    <row r="12" ht="18.75" customHeight="1" spans="1:15">
      <c r="A12" s="182" t="s">
        <v>94</v>
      </c>
      <c r="B12" s="217" t="s">
        <v>95</v>
      </c>
      <c r="C12" s="23">
        <v>3078</v>
      </c>
      <c r="D12" s="23">
        <v>3078</v>
      </c>
      <c r="E12" s="23"/>
      <c r="F12" s="23">
        <v>3078</v>
      </c>
      <c r="G12" s="23"/>
      <c r="H12" s="23"/>
      <c r="I12" s="23"/>
      <c r="J12" s="23"/>
      <c r="K12" s="23"/>
      <c r="L12" s="23"/>
      <c r="M12" s="23"/>
      <c r="N12" s="23"/>
      <c r="O12" s="23"/>
    </row>
    <row r="13" ht="18.75" customHeight="1" spans="1:15">
      <c r="A13" s="137" t="s">
        <v>96</v>
      </c>
      <c r="B13" s="165" t="s">
        <v>97</v>
      </c>
      <c r="C13" s="23">
        <v>8723609.9</v>
      </c>
      <c r="D13" s="23">
        <v>8723609.9</v>
      </c>
      <c r="E13" s="23">
        <v>8723609.9</v>
      </c>
      <c r="F13" s="23"/>
      <c r="G13" s="23"/>
      <c r="H13" s="23"/>
      <c r="I13" s="23"/>
      <c r="J13" s="23"/>
      <c r="K13" s="23"/>
      <c r="L13" s="23"/>
      <c r="M13" s="23"/>
      <c r="N13" s="23"/>
      <c r="O13" s="23"/>
    </row>
    <row r="14" ht="18.75" customHeight="1" spans="1:15">
      <c r="A14" s="180" t="s">
        <v>98</v>
      </c>
      <c r="B14" s="216" t="s">
        <v>99</v>
      </c>
      <c r="C14" s="23">
        <v>8466557.9</v>
      </c>
      <c r="D14" s="23">
        <v>8466557.9</v>
      </c>
      <c r="E14" s="23">
        <v>8466557.9</v>
      </c>
      <c r="F14" s="23"/>
      <c r="G14" s="23"/>
      <c r="H14" s="23"/>
      <c r="I14" s="23"/>
      <c r="J14" s="23"/>
      <c r="K14" s="23"/>
      <c r="L14" s="23"/>
      <c r="M14" s="23"/>
      <c r="N14" s="23"/>
      <c r="O14" s="23"/>
    </row>
    <row r="15" ht="18.75" customHeight="1" spans="1:15">
      <c r="A15" s="182" t="s">
        <v>100</v>
      </c>
      <c r="B15" s="217" t="s">
        <v>101</v>
      </c>
      <c r="C15" s="23">
        <v>4731488.4</v>
      </c>
      <c r="D15" s="23">
        <v>4731488.4</v>
      </c>
      <c r="E15" s="23">
        <v>4731488.4</v>
      </c>
      <c r="F15" s="23"/>
      <c r="G15" s="23"/>
      <c r="H15" s="23"/>
      <c r="I15" s="23"/>
      <c r="J15" s="23"/>
      <c r="K15" s="23"/>
      <c r="L15" s="23"/>
      <c r="M15" s="23"/>
      <c r="N15" s="23"/>
      <c r="O15" s="23"/>
    </row>
    <row r="16" ht="18.75" customHeight="1" spans="1:15">
      <c r="A16" s="182" t="s">
        <v>102</v>
      </c>
      <c r="B16" s="217" t="s">
        <v>103</v>
      </c>
      <c r="C16" s="23">
        <v>3735069.5</v>
      </c>
      <c r="D16" s="23">
        <v>3735069.5</v>
      </c>
      <c r="E16" s="23">
        <v>3735069.5</v>
      </c>
      <c r="F16" s="23"/>
      <c r="G16" s="23"/>
      <c r="H16" s="23"/>
      <c r="I16" s="23"/>
      <c r="J16" s="23"/>
      <c r="K16" s="23"/>
      <c r="L16" s="23"/>
      <c r="M16" s="23"/>
      <c r="N16" s="23"/>
      <c r="O16" s="23"/>
    </row>
    <row r="17" ht="18.75" customHeight="1" spans="1:15">
      <c r="A17" s="180" t="s">
        <v>104</v>
      </c>
      <c r="B17" s="216" t="s">
        <v>105</v>
      </c>
      <c r="C17" s="23">
        <v>257052</v>
      </c>
      <c r="D17" s="23">
        <v>257052</v>
      </c>
      <c r="E17" s="23">
        <v>257052</v>
      </c>
      <c r="F17" s="23"/>
      <c r="G17" s="23"/>
      <c r="H17" s="23"/>
      <c r="I17" s="23"/>
      <c r="J17" s="23"/>
      <c r="K17" s="23"/>
      <c r="L17" s="23"/>
      <c r="M17" s="23"/>
      <c r="N17" s="23"/>
      <c r="O17" s="23"/>
    </row>
    <row r="18" ht="18.75" customHeight="1" spans="1:15">
      <c r="A18" s="182" t="s">
        <v>106</v>
      </c>
      <c r="B18" s="217" t="s">
        <v>107</v>
      </c>
      <c r="C18" s="23">
        <v>257052</v>
      </c>
      <c r="D18" s="23">
        <v>257052</v>
      </c>
      <c r="E18" s="23">
        <v>257052</v>
      </c>
      <c r="F18" s="23"/>
      <c r="G18" s="23"/>
      <c r="H18" s="23"/>
      <c r="I18" s="23"/>
      <c r="J18" s="23"/>
      <c r="K18" s="23"/>
      <c r="L18" s="23"/>
      <c r="M18" s="23"/>
      <c r="N18" s="23"/>
      <c r="O18" s="23"/>
    </row>
    <row r="19" ht="18.75" customHeight="1" spans="1:15">
      <c r="A19" s="137" t="s">
        <v>108</v>
      </c>
      <c r="B19" s="165" t="s">
        <v>109</v>
      </c>
      <c r="C19" s="23">
        <v>1828125.46</v>
      </c>
      <c r="D19" s="23">
        <v>1828125.46</v>
      </c>
      <c r="E19" s="23">
        <v>1828125.46</v>
      </c>
      <c r="F19" s="23"/>
      <c r="G19" s="23"/>
      <c r="H19" s="23"/>
      <c r="I19" s="23"/>
      <c r="J19" s="23"/>
      <c r="K19" s="23"/>
      <c r="L19" s="23"/>
      <c r="M19" s="23"/>
      <c r="N19" s="23"/>
      <c r="O19" s="23"/>
    </row>
    <row r="20" ht="18.75" customHeight="1" spans="1:15">
      <c r="A20" s="180" t="s">
        <v>110</v>
      </c>
      <c r="B20" s="216" t="s">
        <v>111</v>
      </c>
      <c r="C20" s="23">
        <v>1828125.46</v>
      </c>
      <c r="D20" s="23">
        <v>1828125.46</v>
      </c>
      <c r="E20" s="23">
        <v>1828125.46</v>
      </c>
      <c r="F20" s="23"/>
      <c r="G20" s="23"/>
      <c r="H20" s="23"/>
      <c r="I20" s="23"/>
      <c r="J20" s="23"/>
      <c r="K20" s="23"/>
      <c r="L20" s="23"/>
      <c r="M20" s="23"/>
      <c r="N20" s="23"/>
      <c r="O20" s="23"/>
    </row>
    <row r="21" ht="18.75" customHeight="1" spans="1:15">
      <c r="A21" s="182" t="s">
        <v>112</v>
      </c>
      <c r="B21" s="217" t="s">
        <v>113</v>
      </c>
      <c r="C21" s="23">
        <v>1657437.09</v>
      </c>
      <c r="D21" s="23">
        <v>1657437.09</v>
      </c>
      <c r="E21" s="23">
        <v>1657437.09</v>
      </c>
      <c r="F21" s="23"/>
      <c r="G21" s="23"/>
      <c r="H21" s="23"/>
      <c r="I21" s="23"/>
      <c r="J21" s="23"/>
      <c r="K21" s="23"/>
      <c r="L21" s="23"/>
      <c r="M21" s="23"/>
      <c r="N21" s="23"/>
      <c r="O21" s="23"/>
    </row>
    <row r="22" ht="18.75" customHeight="1" spans="1:15">
      <c r="A22" s="182" t="s">
        <v>114</v>
      </c>
      <c r="B22" s="217" t="s">
        <v>115</v>
      </c>
      <c r="C22" s="23">
        <v>170688.37</v>
      </c>
      <c r="D22" s="23">
        <v>170688.37</v>
      </c>
      <c r="E22" s="23">
        <v>170688.37</v>
      </c>
      <c r="F22" s="23"/>
      <c r="G22" s="23"/>
      <c r="H22" s="23"/>
      <c r="I22" s="23"/>
      <c r="J22" s="23"/>
      <c r="K22" s="23"/>
      <c r="L22" s="23"/>
      <c r="M22" s="23"/>
      <c r="N22" s="23"/>
      <c r="O22" s="23"/>
    </row>
    <row r="23" ht="18.75" customHeight="1" spans="1:15">
      <c r="A23" s="137" t="s">
        <v>116</v>
      </c>
      <c r="B23" s="165" t="s">
        <v>117</v>
      </c>
      <c r="C23" s="23">
        <v>2801302.13</v>
      </c>
      <c r="D23" s="23">
        <v>2801302.13</v>
      </c>
      <c r="E23" s="23">
        <v>2801302.13</v>
      </c>
      <c r="F23" s="23"/>
      <c r="G23" s="23"/>
      <c r="H23" s="23"/>
      <c r="I23" s="23"/>
      <c r="J23" s="23"/>
      <c r="K23" s="23"/>
      <c r="L23" s="23"/>
      <c r="M23" s="23"/>
      <c r="N23" s="23"/>
      <c r="O23" s="23"/>
    </row>
    <row r="24" ht="18.75" customHeight="1" spans="1:15">
      <c r="A24" s="180" t="s">
        <v>118</v>
      </c>
      <c r="B24" s="216" t="s">
        <v>119</v>
      </c>
      <c r="C24" s="23">
        <v>2801302.13</v>
      </c>
      <c r="D24" s="23">
        <v>2801302.13</v>
      </c>
      <c r="E24" s="23">
        <v>2801302.13</v>
      </c>
      <c r="F24" s="23"/>
      <c r="G24" s="23"/>
      <c r="H24" s="23"/>
      <c r="I24" s="23"/>
      <c r="J24" s="23"/>
      <c r="K24" s="23"/>
      <c r="L24" s="23"/>
      <c r="M24" s="23"/>
      <c r="N24" s="23"/>
      <c r="O24" s="23"/>
    </row>
    <row r="25" ht="18.75" customHeight="1" spans="1:15">
      <c r="A25" s="182" t="s">
        <v>120</v>
      </c>
      <c r="B25" s="217" t="s">
        <v>121</v>
      </c>
      <c r="C25" s="23">
        <v>2801302.13</v>
      </c>
      <c r="D25" s="23">
        <v>2801302.13</v>
      </c>
      <c r="E25" s="23">
        <v>2801302.13</v>
      </c>
      <c r="F25" s="23"/>
      <c r="G25" s="23"/>
      <c r="H25" s="23"/>
      <c r="I25" s="23"/>
      <c r="J25" s="23"/>
      <c r="K25" s="23"/>
      <c r="L25" s="23"/>
      <c r="M25" s="23"/>
      <c r="N25" s="23"/>
      <c r="O25" s="23"/>
    </row>
    <row r="26" ht="18.75" customHeight="1" spans="1:15">
      <c r="A26" s="184" t="s">
        <v>122</v>
      </c>
      <c r="B26" s="185" t="s">
        <v>122</v>
      </c>
      <c r="C26" s="23">
        <v>54193540.76</v>
      </c>
      <c r="D26" s="23">
        <v>44654127.81</v>
      </c>
      <c r="E26" s="23">
        <v>44102130.06</v>
      </c>
      <c r="F26" s="23">
        <v>551997.75</v>
      </c>
      <c r="G26" s="23"/>
      <c r="H26" s="23"/>
      <c r="I26" s="23"/>
      <c r="J26" s="23">
        <v>9539412.95</v>
      </c>
      <c r="K26" s="23"/>
      <c r="L26" s="23"/>
      <c r="M26" s="23"/>
      <c r="N26" s="23"/>
      <c r="O26" s="23">
        <v>9539412.95</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4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14" sqref="B1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63"/>
      <c r="C2" s="163"/>
      <c r="D2" s="163"/>
    </row>
    <row r="3" ht="18.75" customHeight="1" spans="1:4">
      <c r="A3" s="7" t="str">
        <f>"单位名称："&amp;"永德县德党镇中心校"</f>
        <v>单位名称：永德县德党镇中心校</v>
      </c>
      <c r="B3" s="164"/>
      <c r="C3" s="164"/>
      <c r="D3" s="39" t="s">
        <v>1</v>
      </c>
    </row>
    <row r="4" ht="18.75" customHeight="1" spans="1:4">
      <c r="A4" s="12" t="s">
        <v>2</v>
      </c>
      <c r="B4" s="14"/>
      <c r="C4" s="12" t="s">
        <v>3</v>
      </c>
      <c r="D4" s="14"/>
    </row>
    <row r="5" ht="18.75" customHeight="1" spans="1:4">
      <c r="A5" s="30" t="s">
        <v>4</v>
      </c>
      <c r="B5" s="107" t="str">
        <f>"2025"&amp;"年预算数"</f>
        <v>2025年预算数</v>
      </c>
      <c r="C5" s="30" t="s">
        <v>124</v>
      </c>
      <c r="D5" s="107" t="str">
        <f>"2025"&amp;"年预算数"</f>
        <v>2025年预算数</v>
      </c>
    </row>
    <row r="6" ht="18.75" customHeight="1" spans="1:4">
      <c r="A6" s="32"/>
      <c r="B6" s="18"/>
      <c r="C6" s="32"/>
      <c r="D6" s="18"/>
    </row>
    <row r="7" ht="18.75" customHeight="1" spans="1:4">
      <c r="A7" s="165" t="s">
        <v>125</v>
      </c>
      <c r="B7" s="23">
        <v>44654127.81</v>
      </c>
      <c r="C7" s="22" t="s">
        <v>126</v>
      </c>
      <c r="D7" s="23">
        <v>44654127.81</v>
      </c>
    </row>
    <row r="8" ht="18.75" customHeight="1" spans="1:4">
      <c r="A8" s="166" t="s">
        <v>127</v>
      </c>
      <c r="B8" s="23">
        <v>44654127.81</v>
      </c>
      <c r="C8" s="22" t="s">
        <v>128</v>
      </c>
      <c r="D8" s="23"/>
    </row>
    <row r="9" ht="18.75" customHeight="1" spans="1:4">
      <c r="A9" s="166" t="s">
        <v>129</v>
      </c>
      <c r="B9" s="23"/>
      <c r="C9" s="22" t="s">
        <v>130</v>
      </c>
      <c r="D9" s="23"/>
    </row>
    <row r="10" ht="18.75" customHeight="1" spans="1:4">
      <c r="A10" s="166" t="s">
        <v>131</v>
      </c>
      <c r="B10" s="23"/>
      <c r="C10" s="22" t="s">
        <v>132</v>
      </c>
      <c r="D10" s="23"/>
    </row>
    <row r="11" ht="18.75" customHeight="1" spans="1:4">
      <c r="A11" s="167" t="s">
        <v>133</v>
      </c>
      <c r="B11" s="23"/>
      <c r="C11" s="168" t="s">
        <v>134</v>
      </c>
      <c r="D11" s="23"/>
    </row>
    <row r="12" ht="18.75" customHeight="1" spans="1:4">
      <c r="A12" s="169" t="s">
        <v>127</v>
      </c>
      <c r="B12" s="23"/>
      <c r="C12" s="170" t="s">
        <v>135</v>
      </c>
      <c r="D12" s="23">
        <v>31301090.32</v>
      </c>
    </row>
    <row r="13" ht="18.75" customHeight="1" spans="1:4">
      <c r="A13" s="169" t="s">
        <v>129</v>
      </c>
      <c r="B13" s="23"/>
      <c r="C13" s="170" t="s">
        <v>136</v>
      </c>
      <c r="D13" s="23"/>
    </row>
    <row r="14" ht="18.75" customHeight="1" spans="1:4">
      <c r="A14" s="169" t="s">
        <v>131</v>
      </c>
      <c r="B14" s="23"/>
      <c r="C14" s="170" t="s">
        <v>137</v>
      </c>
      <c r="D14" s="23"/>
    </row>
    <row r="15" ht="18.75" customHeight="1" spans="1:4">
      <c r="A15" s="169" t="s">
        <v>26</v>
      </c>
      <c r="B15" s="23"/>
      <c r="C15" s="170" t="s">
        <v>138</v>
      </c>
      <c r="D15" s="23">
        <v>8723609.9</v>
      </c>
    </row>
    <row r="16" ht="18.75" customHeight="1" spans="1:4">
      <c r="A16" s="169" t="s">
        <v>26</v>
      </c>
      <c r="B16" s="23" t="s">
        <v>26</v>
      </c>
      <c r="C16" s="170" t="s">
        <v>139</v>
      </c>
      <c r="D16" s="23">
        <v>1828125.46</v>
      </c>
    </row>
    <row r="17" ht="18.75" customHeight="1" spans="1:4">
      <c r="A17" s="171" t="s">
        <v>26</v>
      </c>
      <c r="B17" s="23" t="s">
        <v>26</v>
      </c>
      <c r="C17" s="170" t="s">
        <v>140</v>
      </c>
      <c r="D17" s="23"/>
    </row>
    <row r="18" ht="18.75" customHeight="1" spans="1:4">
      <c r="A18" s="171" t="s">
        <v>26</v>
      </c>
      <c r="B18" s="23" t="s">
        <v>26</v>
      </c>
      <c r="C18" s="170" t="s">
        <v>141</v>
      </c>
      <c r="D18" s="23"/>
    </row>
    <row r="19" ht="18.75" customHeight="1" spans="1:4">
      <c r="A19" s="172" t="s">
        <v>26</v>
      </c>
      <c r="B19" s="23" t="s">
        <v>26</v>
      </c>
      <c r="C19" s="170" t="s">
        <v>142</v>
      </c>
      <c r="D19" s="23"/>
    </row>
    <row r="20" ht="18.75" customHeight="1" spans="1:4">
      <c r="A20" s="172" t="s">
        <v>26</v>
      </c>
      <c r="B20" s="23" t="s">
        <v>26</v>
      </c>
      <c r="C20" s="170" t="s">
        <v>143</v>
      </c>
      <c r="D20" s="23"/>
    </row>
    <row r="21" ht="18.75" customHeight="1" spans="1:4">
      <c r="A21" s="172" t="s">
        <v>26</v>
      </c>
      <c r="B21" s="23" t="s">
        <v>26</v>
      </c>
      <c r="C21" s="170" t="s">
        <v>144</v>
      </c>
      <c r="D21" s="23"/>
    </row>
    <row r="22" ht="18.75" customHeight="1" spans="1:4">
      <c r="A22" s="172" t="s">
        <v>26</v>
      </c>
      <c r="B22" s="23" t="s">
        <v>26</v>
      </c>
      <c r="C22" s="170" t="s">
        <v>145</v>
      </c>
      <c r="D22" s="23"/>
    </row>
    <row r="23" ht="18.75" customHeight="1" spans="1:4">
      <c r="A23" s="172" t="s">
        <v>26</v>
      </c>
      <c r="B23" s="23" t="s">
        <v>26</v>
      </c>
      <c r="C23" s="170" t="s">
        <v>146</v>
      </c>
      <c r="D23" s="23"/>
    </row>
    <row r="24" ht="18.75" customHeight="1" spans="1:4">
      <c r="A24" s="172" t="s">
        <v>26</v>
      </c>
      <c r="B24" s="23" t="s">
        <v>26</v>
      </c>
      <c r="C24" s="170" t="s">
        <v>147</v>
      </c>
      <c r="D24" s="23"/>
    </row>
    <row r="25" ht="18.75" customHeight="1" spans="1:4">
      <c r="A25" s="172" t="s">
        <v>26</v>
      </c>
      <c r="B25" s="23" t="s">
        <v>26</v>
      </c>
      <c r="C25" s="170" t="s">
        <v>148</v>
      </c>
      <c r="D25" s="23"/>
    </row>
    <row r="26" ht="18.75" customHeight="1" spans="1:4">
      <c r="A26" s="172" t="s">
        <v>26</v>
      </c>
      <c r="B26" s="23" t="s">
        <v>26</v>
      </c>
      <c r="C26" s="170" t="s">
        <v>149</v>
      </c>
      <c r="D26" s="23">
        <v>2801302.13</v>
      </c>
    </row>
    <row r="27" ht="18.75" customHeight="1" spans="1:4">
      <c r="A27" s="172" t="s">
        <v>26</v>
      </c>
      <c r="B27" s="23" t="s">
        <v>26</v>
      </c>
      <c r="C27" s="170" t="s">
        <v>150</v>
      </c>
      <c r="D27" s="23"/>
    </row>
    <row r="28" ht="18.75" customHeight="1" spans="1:4">
      <c r="A28" s="172" t="s">
        <v>26</v>
      </c>
      <c r="B28" s="23" t="s">
        <v>26</v>
      </c>
      <c r="C28" s="170" t="s">
        <v>151</v>
      </c>
      <c r="D28" s="23"/>
    </row>
    <row r="29" ht="18.75" customHeight="1" spans="1:4">
      <c r="A29" s="172" t="s">
        <v>26</v>
      </c>
      <c r="B29" s="23" t="s">
        <v>26</v>
      </c>
      <c r="C29" s="170" t="s">
        <v>152</v>
      </c>
      <c r="D29" s="23"/>
    </row>
    <row r="30" ht="18.75" customHeight="1" spans="1:4">
      <c r="A30" s="172" t="s">
        <v>26</v>
      </c>
      <c r="B30" s="23" t="s">
        <v>26</v>
      </c>
      <c r="C30" s="170" t="s">
        <v>153</v>
      </c>
      <c r="D30" s="23"/>
    </row>
    <row r="31" ht="18.75" customHeight="1" spans="1:4">
      <c r="A31" s="173" t="s">
        <v>26</v>
      </c>
      <c r="B31" s="23" t="s">
        <v>26</v>
      </c>
      <c r="C31" s="170" t="s">
        <v>154</v>
      </c>
      <c r="D31" s="23"/>
    </row>
    <row r="32" ht="18.75" customHeight="1" spans="1:4">
      <c r="A32" s="173" t="s">
        <v>26</v>
      </c>
      <c r="B32" s="23" t="s">
        <v>26</v>
      </c>
      <c r="C32" s="170" t="s">
        <v>155</v>
      </c>
      <c r="D32" s="23"/>
    </row>
    <row r="33" ht="18.75" customHeight="1" spans="1:4">
      <c r="A33" s="173" t="s">
        <v>26</v>
      </c>
      <c r="B33" s="23" t="s">
        <v>26</v>
      </c>
      <c r="C33" s="170" t="s">
        <v>156</v>
      </c>
      <c r="D33" s="23"/>
    </row>
    <row r="34" ht="18.75" customHeight="1" spans="1:4">
      <c r="A34" s="173"/>
      <c r="B34" s="23"/>
      <c r="C34" s="170" t="s">
        <v>157</v>
      </c>
      <c r="D34" s="23"/>
    </row>
    <row r="35" ht="18.75" customHeight="1" spans="1:4">
      <c r="A35" s="173" t="s">
        <v>26</v>
      </c>
      <c r="B35" s="23" t="s">
        <v>26</v>
      </c>
      <c r="C35" s="170" t="s">
        <v>158</v>
      </c>
      <c r="D35" s="23"/>
    </row>
    <row r="36" ht="18.75" customHeight="1" spans="1:4">
      <c r="A36" s="55" t="s">
        <v>159</v>
      </c>
      <c r="B36" s="174">
        <v>44654127.81</v>
      </c>
      <c r="C36" s="175" t="s">
        <v>52</v>
      </c>
      <c r="D36" s="174">
        <v>44654127.81</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15" workbookViewId="0">
      <selection activeCell="G26" sqref="G2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3"/>
      <c r="F1" s="57"/>
      <c r="G1" s="39" t="s">
        <v>160</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"单位名称："&amp;"永德县德党镇中心校"</f>
        <v>单位名称：永德县德党镇中心校</v>
      </c>
      <c r="B3" s="28"/>
      <c r="C3" s="29"/>
      <c r="D3" s="29"/>
      <c r="E3" s="29"/>
      <c r="F3" s="102"/>
      <c r="G3" s="39" t="s">
        <v>1</v>
      </c>
    </row>
    <row r="4" ht="20.25" customHeight="1" spans="1:7">
      <c r="A4" s="156" t="s">
        <v>161</v>
      </c>
      <c r="B4" s="157"/>
      <c r="C4" s="107" t="s">
        <v>56</v>
      </c>
      <c r="D4" s="135" t="s">
        <v>75</v>
      </c>
      <c r="E4" s="13"/>
      <c r="F4" s="14"/>
      <c r="G4" s="128" t="s">
        <v>76</v>
      </c>
    </row>
    <row r="5" ht="20.25" customHeight="1" spans="1:7">
      <c r="A5" s="158" t="s">
        <v>73</v>
      </c>
      <c r="B5" s="158" t="s">
        <v>74</v>
      </c>
      <c r="C5" s="32"/>
      <c r="D5" s="66" t="s">
        <v>58</v>
      </c>
      <c r="E5" s="66" t="s">
        <v>162</v>
      </c>
      <c r="F5" s="66" t="s">
        <v>163</v>
      </c>
      <c r="G5" s="94"/>
    </row>
    <row r="6" ht="19.5" customHeight="1" spans="1:7">
      <c r="A6" s="158" t="s">
        <v>164</v>
      </c>
      <c r="B6" s="158" t="s">
        <v>165</v>
      </c>
      <c r="C6" s="158" t="s">
        <v>166</v>
      </c>
      <c r="D6" s="66">
        <v>4</v>
      </c>
      <c r="E6" s="159" t="s">
        <v>167</v>
      </c>
      <c r="F6" s="159" t="s">
        <v>168</v>
      </c>
      <c r="G6" s="158" t="s">
        <v>169</v>
      </c>
    </row>
    <row r="7" ht="18" customHeight="1" spans="1:7">
      <c r="A7" s="33" t="s">
        <v>84</v>
      </c>
      <c r="B7" s="33" t="s">
        <v>85</v>
      </c>
      <c r="C7" s="23">
        <v>31301090.32</v>
      </c>
      <c r="D7" s="23">
        <v>30749092.57</v>
      </c>
      <c r="E7" s="23">
        <v>30486793.69</v>
      </c>
      <c r="F7" s="23">
        <v>262298.88</v>
      </c>
      <c r="G7" s="23">
        <v>551997.75</v>
      </c>
    </row>
    <row r="8" ht="18" customHeight="1" spans="1:7">
      <c r="A8" s="118" t="s">
        <v>86</v>
      </c>
      <c r="B8" s="118" t="s">
        <v>87</v>
      </c>
      <c r="C8" s="23">
        <v>31298012.32</v>
      </c>
      <c r="D8" s="23">
        <v>30749092.57</v>
      </c>
      <c r="E8" s="23">
        <v>30486793.69</v>
      </c>
      <c r="F8" s="23">
        <v>262298.88</v>
      </c>
      <c r="G8" s="23">
        <v>548919.75</v>
      </c>
    </row>
    <row r="9" ht="18" customHeight="1" spans="1:7">
      <c r="A9" s="160" t="s">
        <v>88</v>
      </c>
      <c r="B9" s="160" t="s">
        <v>89</v>
      </c>
      <c r="C9" s="23">
        <v>296487.3</v>
      </c>
      <c r="D9" s="23"/>
      <c r="E9" s="23"/>
      <c r="F9" s="23"/>
      <c r="G9" s="23">
        <v>296487.3</v>
      </c>
    </row>
    <row r="10" ht="18" customHeight="1" spans="1:7">
      <c r="A10" s="160" t="s">
        <v>90</v>
      </c>
      <c r="B10" s="160" t="s">
        <v>91</v>
      </c>
      <c r="C10" s="23">
        <v>31001525.02</v>
      </c>
      <c r="D10" s="23">
        <v>30749092.57</v>
      </c>
      <c r="E10" s="23">
        <v>30486793.69</v>
      </c>
      <c r="F10" s="23">
        <v>262298.88</v>
      </c>
      <c r="G10" s="23">
        <v>252432.45</v>
      </c>
    </row>
    <row r="11" ht="18" customHeight="1" spans="1:7">
      <c r="A11" s="118" t="s">
        <v>92</v>
      </c>
      <c r="B11" s="118" t="s">
        <v>93</v>
      </c>
      <c r="C11" s="23">
        <v>3078</v>
      </c>
      <c r="D11" s="23"/>
      <c r="E11" s="23"/>
      <c r="F11" s="23"/>
      <c r="G11" s="23">
        <v>3078</v>
      </c>
    </row>
    <row r="12" ht="18" customHeight="1" spans="1:7">
      <c r="A12" s="160" t="s">
        <v>94</v>
      </c>
      <c r="B12" s="160" t="s">
        <v>95</v>
      </c>
      <c r="C12" s="23">
        <v>3078</v>
      </c>
      <c r="D12" s="23"/>
      <c r="E12" s="23"/>
      <c r="F12" s="23"/>
      <c r="G12" s="23">
        <v>3078</v>
      </c>
    </row>
    <row r="13" ht="18" customHeight="1" spans="1:7">
      <c r="A13" s="33" t="s">
        <v>96</v>
      </c>
      <c r="B13" s="33" t="s">
        <v>97</v>
      </c>
      <c r="C13" s="23">
        <v>8723609.9</v>
      </c>
      <c r="D13" s="23">
        <v>8723609.9</v>
      </c>
      <c r="E13" s="23">
        <v>8624609.9</v>
      </c>
      <c r="F13" s="23">
        <v>99000</v>
      </c>
      <c r="G13" s="23"/>
    </row>
    <row r="14" ht="18" customHeight="1" spans="1:7">
      <c r="A14" s="118" t="s">
        <v>98</v>
      </c>
      <c r="B14" s="118" t="s">
        <v>99</v>
      </c>
      <c r="C14" s="23">
        <v>8466557.9</v>
      </c>
      <c r="D14" s="23">
        <v>8466557.9</v>
      </c>
      <c r="E14" s="23">
        <v>8367557.9</v>
      </c>
      <c r="F14" s="23">
        <v>99000</v>
      </c>
      <c r="G14" s="23"/>
    </row>
    <row r="15" ht="18" customHeight="1" spans="1:7">
      <c r="A15" s="160" t="s">
        <v>100</v>
      </c>
      <c r="B15" s="160" t="s">
        <v>101</v>
      </c>
      <c r="C15" s="23">
        <v>4731488.4</v>
      </c>
      <c r="D15" s="23">
        <v>4731488.4</v>
      </c>
      <c r="E15" s="23">
        <v>4632488.4</v>
      </c>
      <c r="F15" s="23">
        <v>99000</v>
      </c>
      <c r="G15" s="23"/>
    </row>
    <row r="16" ht="18" customHeight="1" spans="1:7">
      <c r="A16" s="160" t="s">
        <v>102</v>
      </c>
      <c r="B16" s="160" t="s">
        <v>103</v>
      </c>
      <c r="C16" s="23">
        <v>3735069.5</v>
      </c>
      <c r="D16" s="23">
        <v>3735069.5</v>
      </c>
      <c r="E16" s="23">
        <v>3735069.5</v>
      </c>
      <c r="F16" s="23"/>
      <c r="G16" s="23"/>
    </row>
    <row r="17" ht="18" customHeight="1" spans="1:7">
      <c r="A17" s="118" t="s">
        <v>104</v>
      </c>
      <c r="B17" s="118" t="s">
        <v>105</v>
      </c>
      <c r="C17" s="23">
        <v>257052</v>
      </c>
      <c r="D17" s="23">
        <v>257052</v>
      </c>
      <c r="E17" s="23">
        <v>257052</v>
      </c>
      <c r="F17" s="23"/>
      <c r="G17" s="23"/>
    </row>
    <row r="18" ht="18" customHeight="1" spans="1:7">
      <c r="A18" s="160" t="s">
        <v>106</v>
      </c>
      <c r="B18" s="160" t="s">
        <v>107</v>
      </c>
      <c r="C18" s="23">
        <v>257052</v>
      </c>
      <c r="D18" s="23">
        <v>257052</v>
      </c>
      <c r="E18" s="23">
        <v>257052</v>
      </c>
      <c r="F18" s="23"/>
      <c r="G18" s="23"/>
    </row>
    <row r="19" ht="18" customHeight="1" spans="1:7">
      <c r="A19" s="33" t="s">
        <v>108</v>
      </c>
      <c r="B19" s="33" t="s">
        <v>109</v>
      </c>
      <c r="C19" s="23">
        <v>1828125.46</v>
      </c>
      <c r="D19" s="23">
        <v>1828125.46</v>
      </c>
      <c r="E19" s="23">
        <v>1828125.46</v>
      </c>
      <c r="F19" s="23"/>
      <c r="G19" s="23"/>
    </row>
    <row r="20" ht="18" customHeight="1" spans="1:7">
      <c r="A20" s="118" t="s">
        <v>110</v>
      </c>
      <c r="B20" s="118" t="s">
        <v>111</v>
      </c>
      <c r="C20" s="23">
        <v>1828125.46</v>
      </c>
      <c r="D20" s="23">
        <v>1828125.46</v>
      </c>
      <c r="E20" s="23">
        <v>1828125.46</v>
      </c>
      <c r="F20" s="23"/>
      <c r="G20" s="23"/>
    </row>
    <row r="21" ht="18" customHeight="1" spans="1:7">
      <c r="A21" s="160" t="s">
        <v>112</v>
      </c>
      <c r="B21" s="160" t="s">
        <v>113</v>
      </c>
      <c r="C21" s="23">
        <v>1657437.09</v>
      </c>
      <c r="D21" s="23">
        <v>1657437.09</v>
      </c>
      <c r="E21" s="23">
        <v>1657437.09</v>
      </c>
      <c r="F21" s="23"/>
      <c r="G21" s="23"/>
    </row>
    <row r="22" ht="18" customHeight="1" spans="1:7">
      <c r="A22" s="160" t="s">
        <v>114</v>
      </c>
      <c r="B22" s="160" t="s">
        <v>115</v>
      </c>
      <c r="C22" s="23">
        <v>170688.37</v>
      </c>
      <c r="D22" s="23">
        <v>170688.37</v>
      </c>
      <c r="E22" s="23">
        <v>170688.37</v>
      </c>
      <c r="F22" s="23"/>
      <c r="G22" s="23"/>
    </row>
    <row r="23" ht="18" customHeight="1" spans="1:7">
      <c r="A23" s="33" t="s">
        <v>116</v>
      </c>
      <c r="B23" s="33" t="s">
        <v>117</v>
      </c>
      <c r="C23" s="23">
        <v>2801302.13</v>
      </c>
      <c r="D23" s="23">
        <v>2801302.13</v>
      </c>
      <c r="E23" s="23">
        <v>2801302.13</v>
      </c>
      <c r="F23" s="23"/>
      <c r="G23" s="23"/>
    </row>
    <row r="24" ht="18" customHeight="1" spans="1:7">
      <c r="A24" s="118" t="s">
        <v>118</v>
      </c>
      <c r="B24" s="118" t="s">
        <v>119</v>
      </c>
      <c r="C24" s="23">
        <v>2801302.13</v>
      </c>
      <c r="D24" s="23">
        <v>2801302.13</v>
      </c>
      <c r="E24" s="23">
        <v>2801302.13</v>
      </c>
      <c r="F24" s="23"/>
      <c r="G24" s="23"/>
    </row>
    <row r="25" ht="18" customHeight="1" spans="1:7">
      <c r="A25" s="160" t="s">
        <v>120</v>
      </c>
      <c r="B25" s="160" t="s">
        <v>121</v>
      </c>
      <c r="C25" s="23">
        <v>2801302.13</v>
      </c>
      <c r="D25" s="23">
        <v>2801302.13</v>
      </c>
      <c r="E25" s="23">
        <v>2801302.13</v>
      </c>
      <c r="F25" s="23"/>
      <c r="G25" s="23"/>
    </row>
    <row r="26" ht="18" customHeight="1" spans="1:7">
      <c r="A26" s="161" t="s">
        <v>122</v>
      </c>
      <c r="B26" s="162" t="s">
        <v>122</v>
      </c>
      <c r="C26" s="23">
        <v>44654127.81</v>
      </c>
      <c r="D26" s="23">
        <v>44102130.06</v>
      </c>
      <c r="E26" s="23">
        <v>43740831.18</v>
      </c>
      <c r="F26" s="23">
        <v>361298.88</v>
      </c>
      <c r="G26" s="23">
        <v>551997.75</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opLeftCell="A7" workbookViewId="0">
      <selection activeCell="A2" sqref="A2:G2"/>
    </sheetView>
  </sheetViews>
  <sheetFormatPr defaultColWidth="9.14285714285714" defaultRowHeight="14.25" customHeight="1" outlineLevelCol="6"/>
  <cols>
    <col min="1" max="1" width="23.5714285714286" customWidth="1"/>
    <col min="2" max="7" width="22.847619047619" customWidth="1"/>
  </cols>
  <sheetData>
    <row r="1" ht="15" customHeight="1" spans="1:7">
      <c r="A1" s="143"/>
      <c r="B1" s="144"/>
      <c r="C1" s="145"/>
      <c r="D1" s="62"/>
      <c r="G1" s="87" t="s">
        <v>170</v>
      </c>
    </row>
    <row r="2" ht="39" customHeight="1" spans="1:7">
      <c r="A2" s="133" t="str">
        <f>"2025"&amp;"年“三公”经费支出预算表"</f>
        <v>2025年“三公”经费支出预算表</v>
      </c>
      <c r="B2" s="51"/>
      <c r="C2" s="51"/>
      <c r="D2" s="51"/>
      <c r="E2" s="51"/>
      <c r="F2" s="51"/>
      <c r="G2" s="51"/>
    </row>
    <row r="3" ht="18.75" customHeight="1" spans="1:7">
      <c r="A3" s="41" t="str">
        <f>"单位名称："&amp;"永德县德党镇中心校"</f>
        <v>单位名称：永德县德党镇中心校</v>
      </c>
      <c r="B3" s="144"/>
      <c r="C3" s="145"/>
      <c r="D3" s="62"/>
      <c r="E3" s="29"/>
      <c r="G3" s="87" t="s">
        <v>171</v>
      </c>
    </row>
    <row r="4" ht="18.75" customHeight="1" spans="1:7">
      <c r="A4" s="10" t="s">
        <v>172</v>
      </c>
      <c r="B4" s="10" t="s">
        <v>173</v>
      </c>
      <c r="C4" s="30" t="s">
        <v>174</v>
      </c>
      <c r="D4" s="12" t="s">
        <v>175</v>
      </c>
      <c r="E4" s="13"/>
      <c r="F4" s="14"/>
      <c r="G4" s="30" t="s">
        <v>176</v>
      </c>
    </row>
    <row r="5" ht="18.75" customHeight="1" spans="1:7">
      <c r="A5" s="17"/>
      <c r="B5" s="146"/>
      <c r="C5" s="32"/>
      <c r="D5" s="66" t="s">
        <v>58</v>
      </c>
      <c r="E5" s="66" t="s">
        <v>177</v>
      </c>
      <c r="F5" s="66" t="s">
        <v>178</v>
      </c>
      <c r="G5" s="32"/>
    </row>
    <row r="6" ht="18.75" customHeight="1" spans="1:7">
      <c r="A6" s="147" t="s">
        <v>56</v>
      </c>
      <c r="B6" s="148">
        <v>1</v>
      </c>
      <c r="C6" s="149">
        <v>2</v>
      </c>
      <c r="D6" s="150">
        <v>3</v>
      </c>
      <c r="E6" s="150">
        <v>4</v>
      </c>
      <c r="F6" s="150">
        <v>5</v>
      </c>
      <c r="G6" s="149">
        <v>6</v>
      </c>
    </row>
    <row r="7" ht="18.75" customHeight="1" spans="1:7">
      <c r="A7" s="147" t="s">
        <v>56</v>
      </c>
      <c r="B7" s="151"/>
      <c r="C7" s="151"/>
      <c r="D7" s="151"/>
      <c r="E7" s="151"/>
      <c r="F7" s="151"/>
      <c r="G7" s="151"/>
    </row>
    <row r="8" ht="18.75" customHeight="1" spans="1:7">
      <c r="A8" s="152" t="s">
        <v>179</v>
      </c>
      <c r="B8" s="151"/>
      <c r="C8" s="151"/>
      <c r="D8" s="151"/>
      <c r="E8" s="151"/>
      <c r="F8" s="151"/>
      <c r="G8" s="151"/>
    </row>
    <row r="9" ht="18.75" customHeight="1" spans="1:7">
      <c r="A9" s="152" t="s">
        <v>180</v>
      </c>
      <c r="B9" s="151"/>
      <c r="C9" s="151"/>
      <c r="D9" s="151"/>
      <c r="E9" s="151"/>
      <c r="F9" s="151"/>
      <c r="G9" s="151"/>
    </row>
    <row r="10" ht="18.75" customHeight="1" spans="1:7">
      <c r="A10" s="152" t="s">
        <v>181</v>
      </c>
      <c r="B10" s="151"/>
      <c r="C10" s="151"/>
      <c r="D10" s="151"/>
      <c r="E10" s="151"/>
      <c r="F10" s="151"/>
      <c r="G10" s="151"/>
    </row>
    <row r="11" ht="18.75" customHeight="1" spans="1:7">
      <c r="A11" s="152" t="s">
        <v>182</v>
      </c>
      <c r="B11" s="151"/>
      <c r="C11" s="151"/>
      <c r="D11" s="151"/>
      <c r="E11" s="151"/>
      <c r="F11" s="151"/>
      <c r="G11" s="151"/>
    </row>
    <row r="12" customHeight="1" spans="2:5">
      <c r="B12" s="37" t="s">
        <v>183</v>
      </c>
      <c r="C12" s="37"/>
      <c r="D12" s="37"/>
      <c r="E12" s="37"/>
    </row>
  </sheetData>
  <mergeCells count="8">
    <mergeCell ref="A2:G2"/>
    <mergeCell ref="A3:D3"/>
    <mergeCell ref="D4:F4"/>
    <mergeCell ref="B12:E12"/>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
  <sheetViews>
    <sheetView showZeros="0" topLeftCell="N21" workbookViewId="0">
      <selection activeCell="H31" sqref="H3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1"/>
      <c r="D1" s="132"/>
      <c r="E1" s="132"/>
      <c r="F1" s="132"/>
      <c r="G1" s="132"/>
      <c r="H1" s="67"/>
      <c r="I1" s="67"/>
      <c r="J1" s="67"/>
      <c r="K1" s="67"/>
      <c r="L1" s="67"/>
      <c r="M1" s="67"/>
      <c r="N1" s="29"/>
      <c r="O1" s="29"/>
      <c r="P1" s="29"/>
      <c r="Q1" s="67"/>
      <c r="U1" s="131"/>
      <c r="W1" s="38" t="s">
        <v>184</v>
      </c>
    </row>
    <row r="2" ht="39.75" customHeight="1" spans="1:23">
      <c r="A2" s="133"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"单位名称："&amp;"永德县德党镇中心校"</f>
        <v>单位名称：永德县德党镇中心校</v>
      </c>
      <c r="B3" s="134"/>
      <c r="C3" s="134"/>
      <c r="D3" s="134"/>
      <c r="E3" s="134"/>
      <c r="F3" s="134"/>
      <c r="G3" s="134"/>
      <c r="H3" s="71"/>
      <c r="I3" s="71"/>
      <c r="J3" s="71"/>
      <c r="K3" s="71"/>
      <c r="L3" s="71"/>
      <c r="M3" s="71"/>
      <c r="N3" s="93"/>
      <c r="O3" s="93"/>
      <c r="P3" s="93"/>
      <c r="Q3" s="71"/>
      <c r="U3" s="131"/>
      <c r="W3" s="38" t="s">
        <v>171</v>
      </c>
    </row>
    <row r="4" ht="18" customHeight="1" spans="1:23">
      <c r="A4" s="10" t="s">
        <v>185</v>
      </c>
      <c r="B4" s="10" t="s">
        <v>186</v>
      </c>
      <c r="C4" s="10" t="s">
        <v>187</v>
      </c>
      <c r="D4" s="10" t="s">
        <v>188</v>
      </c>
      <c r="E4" s="10" t="s">
        <v>189</v>
      </c>
      <c r="F4" s="10" t="s">
        <v>190</v>
      </c>
      <c r="G4" s="10" t="s">
        <v>191</v>
      </c>
      <c r="H4" s="135" t="s">
        <v>192</v>
      </c>
      <c r="I4" s="64" t="s">
        <v>192</v>
      </c>
      <c r="J4" s="64"/>
      <c r="K4" s="64"/>
      <c r="L4" s="64"/>
      <c r="M4" s="64"/>
      <c r="N4" s="13"/>
      <c r="O4" s="13"/>
      <c r="P4" s="13"/>
      <c r="Q4" s="74" t="s">
        <v>62</v>
      </c>
      <c r="R4" s="64" t="s">
        <v>78</v>
      </c>
      <c r="S4" s="64"/>
      <c r="T4" s="64"/>
      <c r="U4" s="64"/>
      <c r="V4" s="64"/>
      <c r="W4" s="140"/>
    </row>
    <row r="5" ht="18" customHeight="1" spans="1:23">
      <c r="A5" s="15"/>
      <c r="B5" s="130"/>
      <c r="C5" s="15"/>
      <c r="D5" s="15"/>
      <c r="E5" s="15"/>
      <c r="F5" s="15"/>
      <c r="G5" s="15"/>
      <c r="H5" s="107" t="s">
        <v>193</v>
      </c>
      <c r="I5" s="135" t="s">
        <v>59</v>
      </c>
      <c r="J5" s="64"/>
      <c r="K5" s="64"/>
      <c r="L5" s="64"/>
      <c r="M5" s="140"/>
      <c r="N5" s="12" t="s">
        <v>194</v>
      </c>
      <c r="O5" s="13"/>
      <c r="P5" s="14"/>
      <c r="Q5" s="10" t="s">
        <v>62</v>
      </c>
      <c r="R5" s="135" t="s">
        <v>78</v>
      </c>
      <c r="S5" s="74" t="s">
        <v>65</v>
      </c>
      <c r="T5" s="64" t="s">
        <v>78</v>
      </c>
      <c r="U5" s="74" t="s">
        <v>67</v>
      </c>
      <c r="V5" s="74" t="s">
        <v>68</v>
      </c>
      <c r="W5" s="142" t="s">
        <v>69</v>
      </c>
    </row>
    <row r="6" ht="18.75" customHeight="1" spans="1:23">
      <c r="A6" s="31"/>
      <c r="B6" s="31"/>
      <c r="C6" s="31"/>
      <c r="D6" s="31"/>
      <c r="E6" s="31"/>
      <c r="F6" s="31"/>
      <c r="G6" s="31"/>
      <c r="H6" s="31"/>
      <c r="I6" s="141" t="s">
        <v>195</v>
      </c>
      <c r="J6" s="10" t="s">
        <v>196</v>
      </c>
      <c r="K6" s="10" t="s">
        <v>197</v>
      </c>
      <c r="L6" s="10" t="s">
        <v>198</v>
      </c>
      <c r="M6" s="10" t="s">
        <v>199</v>
      </c>
      <c r="N6" s="10" t="s">
        <v>59</v>
      </c>
      <c r="O6" s="10" t="s">
        <v>60</v>
      </c>
      <c r="P6" s="10" t="s">
        <v>61</v>
      </c>
      <c r="Q6" s="31"/>
      <c r="R6" s="10" t="s">
        <v>58</v>
      </c>
      <c r="S6" s="10" t="s">
        <v>65</v>
      </c>
      <c r="T6" s="10" t="s">
        <v>200</v>
      </c>
      <c r="U6" s="10" t="s">
        <v>67</v>
      </c>
      <c r="V6" s="10" t="s">
        <v>68</v>
      </c>
      <c r="W6" s="10" t="s">
        <v>69</v>
      </c>
    </row>
    <row r="7" ht="37.5" customHeight="1" spans="1:23">
      <c r="A7" s="110"/>
      <c r="B7" s="110"/>
      <c r="C7" s="110"/>
      <c r="D7" s="110"/>
      <c r="E7" s="110"/>
      <c r="F7" s="110"/>
      <c r="G7" s="110"/>
      <c r="H7" s="110"/>
      <c r="I7" s="92"/>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21" customHeight="1" spans="1:23">
      <c r="A9" s="137" t="s">
        <v>71</v>
      </c>
      <c r="B9" s="137"/>
      <c r="C9" s="137"/>
      <c r="D9" s="137"/>
      <c r="E9" s="137"/>
      <c r="F9" s="137"/>
      <c r="G9" s="137"/>
      <c r="H9" s="23">
        <v>44102130.06</v>
      </c>
      <c r="I9" s="23">
        <v>44102130.06</v>
      </c>
      <c r="J9" s="23"/>
      <c r="K9" s="23"/>
      <c r="L9" s="23">
        <v>44102130.06</v>
      </c>
      <c r="M9" s="23"/>
      <c r="N9" s="23"/>
      <c r="O9" s="23"/>
      <c r="P9" s="23"/>
      <c r="Q9" s="23"/>
      <c r="R9" s="23"/>
      <c r="S9" s="23"/>
      <c r="T9" s="23"/>
      <c r="U9" s="23"/>
      <c r="V9" s="23"/>
      <c r="W9" s="23"/>
    </row>
    <row r="10" ht="21" customHeight="1" spans="1:23">
      <c r="A10" s="137"/>
      <c r="B10" s="21" t="s">
        <v>202</v>
      </c>
      <c r="C10" s="21" t="s">
        <v>203</v>
      </c>
      <c r="D10" s="21" t="s">
        <v>90</v>
      </c>
      <c r="E10" s="21" t="s">
        <v>91</v>
      </c>
      <c r="F10" s="21" t="s">
        <v>204</v>
      </c>
      <c r="G10" s="21" t="s">
        <v>205</v>
      </c>
      <c r="H10" s="23">
        <v>13114944</v>
      </c>
      <c r="I10" s="23">
        <v>13114944</v>
      </c>
      <c r="J10" s="23"/>
      <c r="K10" s="23"/>
      <c r="L10" s="23">
        <v>13114944</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1416168</v>
      </c>
      <c r="I11" s="23">
        <v>1416168</v>
      </c>
      <c r="J11" s="23"/>
      <c r="K11" s="23"/>
      <c r="L11" s="23">
        <v>1416168</v>
      </c>
      <c r="M11" s="23"/>
      <c r="N11" s="23"/>
      <c r="O11" s="23"/>
      <c r="P11" s="23"/>
      <c r="Q11" s="23"/>
      <c r="R11" s="23"/>
      <c r="S11" s="23"/>
      <c r="T11" s="23"/>
      <c r="U11" s="23"/>
      <c r="V11" s="23"/>
      <c r="W11" s="23"/>
    </row>
    <row r="12" ht="21" customHeight="1" spans="1:23">
      <c r="A12" s="24"/>
      <c r="B12" s="21" t="s">
        <v>202</v>
      </c>
      <c r="C12" s="21" t="s">
        <v>203</v>
      </c>
      <c r="D12" s="21" t="s">
        <v>208</v>
      </c>
      <c r="E12" s="21" t="s">
        <v>209</v>
      </c>
      <c r="F12" s="21" t="s">
        <v>206</v>
      </c>
      <c r="G12" s="21" t="s">
        <v>207</v>
      </c>
      <c r="H12" s="23"/>
      <c r="I12" s="23"/>
      <c r="J12" s="23"/>
      <c r="K12" s="23"/>
      <c r="L12" s="23"/>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1212000</v>
      </c>
      <c r="I13" s="23">
        <v>1212000</v>
      </c>
      <c r="J13" s="23"/>
      <c r="K13" s="23"/>
      <c r="L13" s="23">
        <v>1212000</v>
      </c>
      <c r="M13" s="23"/>
      <c r="N13" s="23"/>
      <c r="O13" s="23"/>
      <c r="P13" s="23"/>
      <c r="Q13" s="23"/>
      <c r="R13" s="23"/>
      <c r="S13" s="23"/>
      <c r="T13" s="23"/>
      <c r="U13" s="23"/>
      <c r="V13" s="23"/>
      <c r="W13" s="23"/>
    </row>
    <row r="14" ht="21" customHeight="1" spans="1:23">
      <c r="A14" s="24"/>
      <c r="B14" s="21" t="s">
        <v>210</v>
      </c>
      <c r="C14" s="21" t="s">
        <v>211</v>
      </c>
      <c r="D14" s="21" t="s">
        <v>90</v>
      </c>
      <c r="E14" s="21" t="s">
        <v>91</v>
      </c>
      <c r="F14" s="21" t="s">
        <v>206</v>
      </c>
      <c r="G14" s="21" t="s">
        <v>207</v>
      </c>
      <c r="H14" s="23">
        <v>907200</v>
      </c>
      <c r="I14" s="23">
        <v>907200</v>
      </c>
      <c r="J14" s="23"/>
      <c r="K14" s="23"/>
      <c r="L14" s="23">
        <v>907200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214</v>
      </c>
      <c r="G15" s="21" t="s">
        <v>215</v>
      </c>
      <c r="H15" s="23">
        <v>3636000</v>
      </c>
      <c r="I15" s="23">
        <v>3636000</v>
      </c>
      <c r="J15" s="23"/>
      <c r="K15" s="23"/>
      <c r="L15" s="23">
        <v>3636000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214</v>
      </c>
      <c r="G16" s="21" t="s">
        <v>215</v>
      </c>
      <c r="H16" s="23">
        <v>6643592.4</v>
      </c>
      <c r="I16" s="23">
        <v>6643592.4</v>
      </c>
      <c r="J16" s="23"/>
      <c r="K16" s="23"/>
      <c r="L16" s="23">
        <v>6643592.4</v>
      </c>
      <c r="M16" s="23"/>
      <c r="N16" s="23"/>
      <c r="O16" s="23"/>
      <c r="P16" s="23"/>
      <c r="Q16" s="23"/>
      <c r="R16" s="23"/>
      <c r="S16" s="23"/>
      <c r="T16" s="23"/>
      <c r="U16" s="23"/>
      <c r="V16" s="23"/>
      <c r="W16" s="23"/>
    </row>
    <row r="17" ht="21" customHeight="1" spans="1:23">
      <c r="A17" s="24"/>
      <c r="B17" s="21" t="s">
        <v>202</v>
      </c>
      <c r="C17" s="21" t="s">
        <v>203</v>
      </c>
      <c r="D17" s="21" t="s">
        <v>90</v>
      </c>
      <c r="E17" s="21" t="s">
        <v>91</v>
      </c>
      <c r="F17" s="21" t="s">
        <v>214</v>
      </c>
      <c r="G17" s="21" t="s">
        <v>215</v>
      </c>
      <c r="H17" s="23">
        <v>2169480</v>
      </c>
      <c r="I17" s="23">
        <v>2169480</v>
      </c>
      <c r="J17" s="23"/>
      <c r="K17" s="23"/>
      <c r="L17" s="23">
        <v>2169480</v>
      </c>
      <c r="M17" s="23"/>
      <c r="N17" s="23"/>
      <c r="O17" s="23"/>
      <c r="P17" s="23"/>
      <c r="Q17" s="23"/>
      <c r="R17" s="23"/>
      <c r="S17" s="23"/>
      <c r="T17" s="23"/>
      <c r="U17" s="23"/>
      <c r="V17" s="23"/>
      <c r="W17" s="23"/>
    </row>
    <row r="18" ht="21" customHeight="1" spans="1:23">
      <c r="A18" s="24"/>
      <c r="B18" s="21" t="s">
        <v>216</v>
      </c>
      <c r="C18" s="21" t="s">
        <v>217</v>
      </c>
      <c r="D18" s="21" t="s">
        <v>102</v>
      </c>
      <c r="E18" s="21" t="s">
        <v>103</v>
      </c>
      <c r="F18" s="21" t="s">
        <v>218</v>
      </c>
      <c r="G18" s="21" t="s">
        <v>219</v>
      </c>
      <c r="H18" s="23">
        <v>3735069.5</v>
      </c>
      <c r="I18" s="23">
        <v>3735069.5</v>
      </c>
      <c r="J18" s="23"/>
      <c r="K18" s="23"/>
      <c r="L18" s="23">
        <v>3735069.5</v>
      </c>
      <c r="M18" s="23"/>
      <c r="N18" s="23"/>
      <c r="O18" s="23"/>
      <c r="P18" s="23"/>
      <c r="Q18" s="23"/>
      <c r="R18" s="23"/>
      <c r="S18" s="23"/>
      <c r="T18" s="23"/>
      <c r="U18" s="23"/>
      <c r="V18" s="23"/>
      <c r="W18" s="23"/>
    </row>
    <row r="19" ht="21" customHeight="1" spans="1:23">
      <c r="A19" s="24"/>
      <c r="B19" s="21" t="s">
        <v>216</v>
      </c>
      <c r="C19" s="21" t="s">
        <v>217</v>
      </c>
      <c r="D19" s="21" t="s">
        <v>220</v>
      </c>
      <c r="E19" s="21" t="s">
        <v>221</v>
      </c>
      <c r="F19" s="21" t="s">
        <v>222</v>
      </c>
      <c r="G19" s="21" t="s">
        <v>223</v>
      </c>
      <c r="H19" s="23"/>
      <c r="I19" s="23"/>
      <c r="J19" s="23"/>
      <c r="K19" s="23"/>
      <c r="L19" s="23"/>
      <c r="M19" s="23"/>
      <c r="N19" s="23"/>
      <c r="O19" s="23"/>
      <c r="P19" s="23"/>
      <c r="Q19" s="23"/>
      <c r="R19" s="23"/>
      <c r="S19" s="23"/>
      <c r="T19" s="23"/>
      <c r="U19" s="23"/>
      <c r="V19" s="23"/>
      <c r="W19" s="23"/>
    </row>
    <row r="20" ht="21" customHeight="1" spans="1:23">
      <c r="A20" s="24"/>
      <c r="B20" s="21" t="s">
        <v>216</v>
      </c>
      <c r="C20" s="21" t="s">
        <v>217</v>
      </c>
      <c r="D20" s="21" t="s">
        <v>224</v>
      </c>
      <c r="E20" s="21" t="s">
        <v>225</v>
      </c>
      <c r="F20" s="21" t="s">
        <v>226</v>
      </c>
      <c r="G20" s="21" t="s">
        <v>227</v>
      </c>
      <c r="H20" s="23"/>
      <c r="I20" s="23"/>
      <c r="J20" s="23"/>
      <c r="K20" s="23"/>
      <c r="L20" s="23"/>
      <c r="M20" s="23"/>
      <c r="N20" s="23"/>
      <c r="O20" s="23"/>
      <c r="P20" s="23"/>
      <c r="Q20" s="23"/>
      <c r="R20" s="23"/>
      <c r="S20" s="23"/>
      <c r="T20" s="23"/>
      <c r="U20" s="23"/>
      <c r="V20" s="23"/>
      <c r="W20" s="23"/>
    </row>
    <row r="21" ht="21" customHeight="1" spans="1:23">
      <c r="A21" s="24"/>
      <c r="B21" s="21" t="s">
        <v>216</v>
      </c>
      <c r="C21" s="21" t="s">
        <v>217</v>
      </c>
      <c r="D21" s="21" t="s">
        <v>112</v>
      </c>
      <c r="E21" s="21" t="s">
        <v>113</v>
      </c>
      <c r="F21" s="21" t="s">
        <v>226</v>
      </c>
      <c r="G21" s="21" t="s">
        <v>227</v>
      </c>
      <c r="H21" s="23">
        <v>1657437.09</v>
      </c>
      <c r="I21" s="23">
        <v>1657437.09</v>
      </c>
      <c r="J21" s="23"/>
      <c r="K21" s="23"/>
      <c r="L21" s="23">
        <v>1657437.09</v>
      </c>
      <c r="M21" s="23"/>
      <c r="N21" s="23"/>
      <c r="O21" s="23"/>
      <c r="P21" s="23"/>
      <c r="Q21" s="23"/>
      <c r="R21" s="23"/>
      <c r="S21" s="23"/>
      <c r="T21" s="23"/>
      <c r="U21" s="23"/>
      <c r="V21" s="23"/>
      <c r="W21" s="23"/>
    </row>
    <row r="22" ht="21" customHeight="1" spans="1:23">
      <c r="A22" s="24"/>
      <c r="B22" s="21" t="s">
        <v>216</v>
      </c>
      <c r="C22" s="21" t="s">
        <v>217</v>
      </c>
      <c r="D22" s="21" t="s">
        <v>90</v>
      </c>
      <c r="E22" s="21" t="s">
        <v>91</v>
      </c>
      <c r="F22" s="21" t="s">
        <v>228</v>
      </c>
      <c r="G22" s="21" t="s">
        <v>229</v>
      </c>
      <c r="H22" s="23">
        <v>163409.29</v>
      </c>
      <c r="I22" s="23">
        <v>163409.29</v>
      </c>
      <c r="J22" s="23"/>
      <c r="K22" s="23"/>
      <c r="L22" s="23">
        <v>163409.29</v>
      </c>
      <c r="M22" s="23"/>
      <c r="N22" s="23"/>
      <c r="O22" s="23"/>
      <c r="P22" s="23"/>
      <c r="Q22" s="23"/>
      <c r="R22" s="23"/>
      <c r="S22" s="23"/>
      <c r="T22" s="23"/>
      <c r="U22" s="23"/>
      <c r="V22" s="23"/>
      <c r="W22" s="23"/>
    </row>
    <row r="23" ht="21" customHeight="1" spans="1:23">
      <c r="A23" s="24"/>
      <c r="B23" s="21" t="s">
        <v>216</v>
      </c>
      <c r="C23" s="21" t="s">
        <v>217</v>
      </c>
      <c r="D23" s="21" t="s">
        <v>114</v>
      </c>
      <c r="E23" s="21" t="s">
        <v>115</v>
      </c>
      <c r="F23" s="21" t="s">
        <v>228</v>
      </c>
      <c r="G23" s="21" t="s">
        <v>229</v>
      </c>
      <c r="H23" s="23">
        <v>46688.37</v>
      </c>
      <c r="I23" s="23">
        <v>46688.37</v>
      </c>
      <c r="J23" s="23"/>
      <c r="K23" s="23"/>
      <c r="L23" s="23">
        <v>46688.37</v>
      </c>
      <c r="M23" s="23"/>
      <c r="N23" s="23"/>
      <c r="O23" s="23"/>
      <c r="P23" s="23"/>
      <c r="Q23" s="23"/>
      <c r="R23" s="23"/>
      <c r="S23" s="23"/>
      <c r="T23" s="23"/>
      <c r="U23" s="23"/>
      <c r="V23" s="23"/>
      <c r="W23" s="23"/>
    </row>
    <row r="24" ht="21" customHeight="1" spans="1:23">
      <c r="A24" s="24"/>
      <c r="B24" s="21" t="s">
        <v>216</v>
      </c>
      <c r="C24" s="21" t="s">
        <v>217</v>
      </c>
      <c r="D24" s="21" t="s">
        <v>114</v>
      </c>
      <c r="E24" s="21" t="s">
        <v>115</v>
      </c>
      <c r="F24" s="21" t="s">
        <v>228</v>
      </c>
      <c r="G24" s="21" t="s">
        <v>229</v>
      </c>
      <c r="H24" s="23">
        <v>124000</v>
      </c>
      <c r="I24" s="23">
        <v>124000</v>
      </c>
      <c r="J24" s="23"/>
      <c r="K24" s="23"/>
      <c r="L24" s="23">
        <v>124000</v>
      </c>
      <c r="M24" s="23"/>
      <c r="N24" s="23"/>
      <c r="O24" s="23"/>
      <c r="P24" s="23"/>
      <c r="Q24" s="23"/>
      <c r="R24" s="23"/>
      <c r="S24" s="23"/>
      <c r="T24" s="23"/>
      <c r="U24" s="23"/>
      <c r="V24" s="23"/>
      <c r="W24" s="23"/>
    </row>
    <row r="25" ht="21" customHeight="1" spans="1:23">
      <c r="A25" s="24"/>
      <c r="B25" s="21" t="s">
        <v>230</v>
      </c>
      <c r="C25" s="21" t="s">
        <v>121</v>
      </c>
      <c r="D25" s="21" t="s">
        <v>120</v>
      </c>
      <c r="E25" s="21" t="s">
        <v>121</v>
      </c>
      <c r="F25" s="21" t="s">
        <v>231</v>
      </c>
      <c r="G25" s="21" t="s">
        <v>121</v>
      </c>
      <c r="H25" s="23">
        <v>2801302.13</v>
      </c>
      <c r="I25" s="23">
        <v>2801302.13</v>
      </c>
      <c r="J25" s="23"/>
      <c r="K25" s="23"/>
      <c r="L25" s="23">
        <v>2801302.13</v>
      </c>
      <c r="M25" s="23"/>
      <c r="N25" s="23"/>
      <c r="O25" s="23"/>
      <c r="P25" s="23"/>
      <c r="Q25" s="23"/>
      <c r="R25" s="23"/>
      <c r="S25" s="23"/>
      <c r="T25" s="23"/>
      <c r="U25" s="23"/>
      <c r="V25" s="23"/>
      <c r="W25" s="23"/>
    </row>
    <row r="26" ht="21" customHeight="1" spans="1:23">
      <c r="A26" s="24"/>
      <c r="B26" s="21" t="s">
        <v>232</v>
      </c>
      <c r="C26" s="21" t="s">
        <v>233</v>
      </c>
      <c r="D26" s="21" t="s">
        <v>90</v>
      </c>
      <c r="E26" s="21" t="s">
        <v>91</v>
      </c>
      <c r="F26" s="21" t="s">
        <v>234</v>
      </c>
      <c r="G26" s="21" t="s">
        <v>235</v>
      </c>
      <c r="H26" s="23">
        <v>1224000</v>
      </c>
      <c r="I26" s="23">
        <v>1224000</v>
      </c>
      <c r="J26" s="23"/>
      <c r="K26" s="23"/>
      <c r="L26" s="23">
        <v>1224000</v>
      </c>
      <c r="M26" s="23"/>
      <c r="N26" s="23"/>
      <c r="O26" s="23"/>
      <c r="P26" s="23"/>
      <c r="Q26" s="23"/>
      <c r="R26" s="23"/>
      <c r="S26" s="23"/>
      <c r="T26" s="23"/>
      <c r="U26" s="23"/>
      <c r="V26" s="23"/>
      <c r="W26" s="23"/>
    </row>
    <row r="27" ht="21" customHeight="1" spans="1:23">
      <c r="A27" s="24"/>
      <c r="B27" s="21" t="s">
        <v>236</v>
      </c>
      <c r="C27" s="21" t="s">
        <v>237</v>
      </c>
      <c r="D27" s="21" t="s">
        <v>90</v>
      </c>
      <c r="E27" s="21" t="s">
        <v>91</v>
      </c>
      <c r="F27" s="21" t="s">
        <v>238</v>
      </c>
      <c r="G27" s="21" t="s">
        <v>237</v>
      </c>
      <c r="H27" s="23">
        <v>262298.88</v>
      </c>
      <c r="I27" s="23">
        <v>262298.88</v>
      </c>
      <c r="J27" s="23"/>
      <c r="K27" s="23"/>
      <c r="L27" s="23">
        <v>262298.88</v>
      </c>
      <c r="M27" s="23"/>
      <c r="N27" s="23"/>
      <c r="O27" s="23"/>
      <c r="P27" s="23"/>
      <c r="Q27" s="23"/>
      <c r="R27" s="23"/>
      <c r="S27" s="23"/>
      <c r="T27" s="23"/>
      <c r="U27" s="23"/>
      <c r="V27" s="23"/>
      <c r="W27" s="23"/>
    </row>
    <row r="28" ht="21" customHeight="1" spans="1:23">
      <c r="A28" s="24"/>
      <c r="B28" s="21" t="s">
        <v>239</v>
      </c>
      <c r="C28" s="21" t="s">
        <v>240</v>
      </c>
      <c r="D28" s="21" t="s">
        <v>100</v>
      </c>
      <c r="E28" s="21" t="s">
        <v>101</v>
      </c>
      <c r="F28" s="21" t="s">
        <v>241</v>
      </c>
      <c r="G28" s="21" t="s">
        <v>242</v>
      </c>
      <c r="H28" s="23">
        <v>99000</v>
      </c>
      <c r="I28" s="23">
        <v>99000</v>
      </c>
      <c r="J28" s="23"/>
      <c r="K28" s="23"/>
      <c r="L28" s="23">
        <v>99000</v>
      </c>
      <c r="M28" s="23"/>
      <c r="N28" s="23"/>
      <c r="O28" s="23"/>
      <c r="P28" s="23"/>
      <c r="Q28" s="23"/>
      <c r="R28" s="23"/>
      <c r="S28" s="23"/>
      <c r="T28" s="23"/>
      <c r="U28" s="23"/>
      <c r="V28" s="23"/>
      <c r="W28" s="23"/>
    </row>
    <row r="29" ht="21" customHeight="1" spans="1:23">
      <c r="A29" s="24"/>
      <c r="B29" s="21" t="s">
        <v>243</v>
      </c>
      <c r="C29" s="21" t="s">
        <v>244</v>
      </c>
      <c r="D29" s="21" t="s">
        <v>100</v>
      </c>
      <c r="E29" s="21" t="s">
        <v>101</v>
      </c>
      <c r="F29" s="21" t="s">
        <v>245</v>
      </c>
      <c r="G29" s="21" t="s">
        <v>244</v>
      </c>
      <c r="H29" s="23">
        <v>4632488.4</v>
      </c>
      <c r="I29" s="23">
        <v>4632488.4</v>
      </c>
      <c r="J29" s="23"/>
      <c r="K29" s="23"/>
      <c r="L29" s="23">
        <v>4632488.4</v>
      </c>
      <c r="M29" s="23"/>
      <c r="N29" s="23"/>
      <c r="O29" s="23"/>
      <c r="P29" s="23"/>
      <c r="Q29" s="23"/>
      <c r="R29" s="23"/>
      <c r="S29" s="23"/>
      <c r="T29" s="23"/>
      <c r="U29" s="23"/>
      <c r="V29" s="23"/>
      <c r="W29" s="23"/>
    </row>
    <row r="30" ht="21" customHeight="1" spans="1:23">
      <c r="A30" s="24"/>
      <c r="B30" s="21" t="s">
        <v>246</v>
      </c>
      <c r="C30" s="21" t="s">
        <v>247</v>
      </c>
      <c r="D30" s="21" t="s">
        <v>106</v>
      </c>
      <c r="E30" s="21" t="s">
        <v>107</v>
      </c>
      <c r="F30" s="21" t="s">
        <v>248</v>
      </c>
      <c r="G30" s="21" t="s">
        <v>249</v>
      </c>
      <c r="H30" s="23">
        <v>257052</v>
      </c>
      <c r="I30" s="23">
        <v>257052</v>
      </c>
      <c r="J30" s="23"/>
      <c r="K30" s="23"/>
      <c r="L30" s="23">
        <v>257052</v>
      </c>
      <c r="M30" s="23"/>
      <c r="N30" s="23"/>
      <c r="O30" s="23"/>
      <c r="P30" s="23"/>
      <c r="Q30" s="23"/>
      <c r="R30" s="23"/>
      <c r="S30" s="23"/>
      <c r="T30" s="23"/>
      <c r="U30" s="23"/>
      <c r="V30" s="23"/>
      <c r="W30" s="23"/>
    </row>
    <row r="31" ht="21" customHeight="1" spans="1:23">
      <c r="A31" s="34" t="s">
        <v>122</v>
      </c>
      <c r="B31" s="138"/>
      <c r="C31" s="138"/>
      <c r="D31" s="138"/>
      <c r="E31" s="138"/>
      <c r="F31" s="138"/>
      <c r="G31" s="139"/>
      <c r="H31" s="23">
        <v>44102130.06</v>
      </c>
      <c r="I31" s="23">
        <v>44102130.06</v>
      </c>
      <c r="J31" s="23"/>
      <c r="K31" s="23"/>
      <c r="L31" s="23">
        <v>44102130.06</v>
      </c>
      <c r="M31" s="23"/>
      <c r="N31" s="23"/>
      <c r="O31" s="23"/>
      <c r="P31" s="23"/>
      <c r="Q31" s="23"/>
      <c r="R31" s="23"/>
      <c r="S31" s="23"/>
      <c r="T31" s="23"/>
      <c r="U31" s="23"/>
      <c r="V31" s="23"/>
      <c r="W31" s="23"/>
    </row>
  </sheetData>
  <mergeCells count="30">
    <mergeCell ref="A2:W2"/>
    <mergeCell ref="A3:G3"/>
    <mergeCell ref="H4:W4"/>
    <mergeCell ref="I5:M5"/>
    <mergeCell ref="N5:P5"/>
    <mergeCell ref="R5:W5"/>
    <mergeCell ref="A31:G3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8"/>
  <sheetViews>
    <sheetView showZeros="0" topLeftCell="M13" workbookViewId="0">
      <selection activeCell="K38" sqref="K3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250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"单位名称："&amp;"永德县德党镇中心校"</f>
        <v>单位名称：永德县德党镇中心校</v>
      </c>
      <c r="B3" s="8"/>
      <c r="C3" s="8"/>
      <c r="D3" s="8"/>
      <c r="E3" s="8"/>
      <c r="F3" s="8"/>
      <c r="G3" s="8"/>
      <c r="H3" s="8"/>
      <c r="I3" s="9"/>
      <c r="J3" s="9"/>
      <c r="K3" s="9"/>
      <c r="L3" s="9"/>
      <c r="M3" s="9"/>
      <c r="N3" s="9"/>
      <c r="O3" s="9"/>
      <c r="P3" s="9"/>
      <c r="Q3" s="9"/>
      <c r="R3" s="1"/>
      <c r="S3" s="1"/>
      <c r="T3" s="1"/>
      <c r="U3" s="3"/>
      <c r="V3" s="1"/>
      <c r="W3" s="39" t="s">
        <v>171</v>
      </c>
    </row>
    <row r="4" ht="18.75" customHeight="1" spans="1:23">
      <c r="A4" s="10" t="s">
        <v>251</v>
      </c>
      <c r="B4" s="11" t="s">
        <v>186</v>
      </c>
      <c r="C4" s="10" t="s">
        <v>187</v>
      </c>
      <c r="D4" s="10" t="s">
        <v>252</v>
      </c>
      <c r="E4" s="11" t="s">
        <v>188</v>
      </c>
      <c r="F4" s="11" t="s">
        <v>189</v>
      </c>
      <c r="G4" s="11" t="s">
        <v>253</v>
      </c>
      <c r="H4" s="11" t="s">
        <v>254</v>
      </c>
      <c r="I4" s="30" t="s">
        <v>56</v>
      </c>
      <c r="J4" s="12" t="s">
        <v>255</v>
      </c>
      <c r="K4" s="13"/>
      <c r="L4" s="13"/>
      <c r="M4" s="14"/>
      <c r="N4" s="12" t="s">
        <v>194</v>
      </c>
      <c r="O4" s="13"/>
      <c r="P4" s="14"/>
      <c r="Q4" s="11" t="s">
        <v>62</v>
      </c>
      <c r="R4" s="12" t="s">
        <v>78</v>
      </c>
      <c r="S4" s="13"/>
      <c r="T4" s="13"/>
      <c r="U4" s="13"/>
      <c r="V4" s="13"/>
      <c r="W4" s="14"/>
    </row>
    <row r="5" ht="18.75" customHeight="1" spans="1:23">
      <c r="A5" s="15"/>
      <c r="B5" s="31"/>
      <c r="C5" s="15"/>
      <c r="D5" s="15"/>
      <c r="E5" s="16"/>
      <c r="F5" s="16"/>
      <c r="G5" s="16"/>
      <c r="H5" s="16"/>
      <c r="I5" s="31"/>
      <c r="J5" s="127" t="s">
        <v>59</v>
      </c>
      <c r="K5" s="128"/>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1"/>
      <c r="B6" s="31"/>
      <c r="C6" s="31"/>
      <c r="D6" s="31"/>
      <c r="E6" s="31"/>
      <c r="F6" s="31"/>
      <c r="G6" s="31"/>
      <c r="H6" s="31"/>
      <c r="I6" s="31"/>
      <c r="J6" s="129" t="s">
        <v>58</v>
      </c>
      <c r="K6" s="94"/>
      <c r="L6" s="31"/>
      <c r="M6" s="31"/>
      <c r="N6" s="31"/>
      <c r="O6" s="31"/>
      <c r="P6" s="31"/>
      <c r="Q6" s="31"/>
      <c r="R6" s="31"/>
      <c r="S6" s="130"/>
      <c r="T6" s="130"/>
      <c r="U6" s="130"/>
      <c r="V6" s="130"/>
      <c r="W6" s="130"/>
    </row>
    <row r="7" ht="18.75" customHeight="1" spans="1:23">
      <c r="A7" s="17"/>
      <c r="B7" s="32"/>
      <c r="C7" s="17"/>
      <c r="D7" s="17"/>
      <c r="E7" s="18"/>
      <c r="F7" s="18"/>
      <c r="G7" s="18"/>
      <c r="H7" s="18"/>
      <c r="I7" s="32"/>
      <c r="J7" s="46" t="s">
        <v>58</v>
      </c>
      <c r="K7" s="46" t="s">
        <v>256</v>
      </c>
      <c r="L7" s="18"/>
      <c r="M7" s="18"/>
      <c r="N7" s="18"/>
      <c r="O7" s="18"/>
      <c r="P7" s="18"/>
      <c r="Q7" s="18"/>
      <c r="R7" s="18"/>
      <c r="S7" s="18"/>
      <c r="T7" s="18"/>
      <c r="U7" s="32"/>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1"/>
      <c r="B9" s="21"/>
      <c r="C9" s="21" t="s">
        <v>257</v>
      </c>
      <c r="D9" s="21"/>
      <c r="E9" s="21"/>
      <c r="F9" s="21"/>
      <c r="G9" s="21"/>
      <c r="H9" s="21"/>
      <c r="I9" s="23">
        <v>81866.7</v>
      </c>
      <c r="J9" s="23">
        <v>81866.7</v>
      </c>
      <c r="K9" s="23">
        <v>81866.7</v>
      </c>
      <c r="L9" s="23"/>
      <c r="M9" s="23"/>
      <c r="N9" s="23"/>
      <c r="O9" s="23"/>
      <c r="P9" s="23"/>
      <c r="Q9" s="23"/>
      <c r="R9" s="23"/>
      <c r="S9" s="23"/>
      <c r="T9" s="23"/>
      <c r="U9" s="23"/>
      <c r="V9" s="23"/>
      <c r="W9" s="23"/>
    </row>
    <row r="10" ht="18.75" customHeight="1" spans="1:23">
      <c r="A10" s="126" t="s">
        <v>258</v>
      </c>
      <c r="B10" s="126" t="s">
        <v>259</v>
      </c>
      <c r="C10" s="21" t="s">
        <v>257</v>
      </c>
      <c r="D10" s="126" t="s">
        <v>71</v>
      </c>
      <c r="E10" s="126" t="s">
        <v>90</v>
      </c>
      <c r="F10" s="126" t="s">
        <v>91</v>
      </c>
      <c r="G10" s="126" t="s">
        <v>260</v>
      </c>
      <c r="H10" s="126" t="s">
        <v>261</v>
      </c>
      <c r="I10" s="23">
        <v>78788.7</v>
      </c>
      <c r="J10" s="23">
        <v>78788.7</v>
      </c>
      <c r="K10" s="23">
        <v>78788.7</v>
      </c>
      <c r="L10" s="23"/>
      <c r="M10" s="23"/>
      <c r="N10" s="23"/>
      <c r="O10" s="23"/>
      <c r="P10" s="23"/>
      <c r="Q10" s="23"/>
      <c r="R10" s="23"/>
      <c r="S10" s="23"/>
      <c r="T10" s="23"/>
      <c r="U10" s="23"/>
      <c r="V10" s="23"/>
      <c r="W10" s="23"/>
    </row>
    <row r="11" ht="18.75" customHeight="1" spans="1:23">
      <c r="A11" s="126" t="s">
        <v>258</v>
      </c>
      <c r="B11" s="126" t="s">
        <v>259</v>
      </c>
      <c r="C11" s="21" t="s">
        <v>257</v>
      </c>
      <c r="D11" s="126" t="s">
        <v>71</v>
      </c>
      <c r="E11" s="126" t="s">
        <v>94</v>
      </c>
      <c r="F11" s="126" t="s">
        <v>95</v>
      </c>
      <c r="G11" s="126" t="s">
        <v>260</v>
      </c>
      <c r="H11" s="126" t="s">
        <v>261</v>
      </c>
      <c r="I11" s="23">
        <v>3078</v>
      </c>
      <c r="J11" s="23">
        <v>3078</v>
      </c>
      <c r="K11" s="23">
        <v>3078</v>
      </c>
      <c r="L11" s="23"/>
      <c r="M11" s="23"/>
      <c r="N11" s="23"/>
      <c r="O11" s="23"/>
      <c r="P11" s="23"/>
      <c r="Q11" s="23"/>
      <c r="R11" s="23"/>
      <c r="S11" s="23"/>
      <c r="T11" s="23"/>
      <c r="U11" s="23"/>
      <c r="V11" s="23"/>
      <c r="W11" s="23"/>
    </row>
    <row r="12" ht="18.75" customHeight="1" spans="1:23">
      <c r="A12" s="24"/>
      <c r="B12" s="24"/>
      <c r="C12" s="21" t="s">
        <v>262</v>
      </c>
      <c r="D12" s="24"/>
      <c r="E12" s="24"/>
      <c r="F12" s="24"/>
      <c r="G12" s="24"/>
      <c r="H12" s="24"/>
      <c r="I12" s="23">
        <v>294600</v>
      </c>
      <c r="J12" s="23">
        <v>294600</v>
      </c>
      <c r="K12" s="23">
        <v>294600</v>
      </c>
      <c r="L12" s="23"/>
      <c r="M12" s="23"/>
      <c r="N12" s="23"/>
      <c r="O12" s="23"/>
      <c r="P12" s="23"/>
      <c r="Q12" s="23"/>
      <c r="R12" s="23"/>
      <c r="S12" s="23"/>
      <c r="T12" s="23"/>
      <c r="U12" s="23"/>
      <c r="V12" s="23"/>
      <c r="W12" s="23"/>
    </row>
    <row r="13" ht="18.75" customHeight="1" spans="1:23">
      <c r="A13" s="126" t="s">
        <v>263</v>
      </c>
      <c r="B13" s="126" t="s">
        <v>264</v>
      </c>
      <c r="C13" s="21" t="s">
        <v>262</v>
      </c>
      <c r="D13" s="126" t="s">
        <v>71</v>
      </c>
      <c r="E13" s="126" t="s">
        <v>88</v>
      </c>
      <c r="F13" s="126" t="s">
        <v>89</v>
      </c>
      <c r="G13" s="126" t="s">
        <v>260</v>
      </c>
      <c r="H13" s="126" t="s">
        <v>261</v>
      </c>
      <c r="I13" s="23">
        <v>5000</v>
      </c>
      <c r="J13" s="23">
        <v>5000</v>
      </c>
      <c r="K13" s="23">
        <v>5000</v>
      </c>
      <c r="L13" s="23"/>
      <c r="M13" s="23"/>
      <c r="N13" s="23"/>
      <c r="O13" s="23"/>
      <c r="P13" s="23"/>
      <c r="Q13" s="23"/>
      <c r="R13" s="23"/>
      <c r="S13" s="23"/>
      <c r="T13" s="23"/>
      <c r="U13" s="23"/>
      <c r="V13" s="23"/>
      <c r="W13" s="23"/>
    </row>
    <row r="14" ht="18.75" customHeight="1" spans="1:23">
      <c r="A14" s="126" t="s">
        <v>263</v>
      </c>
      <c r="B14" s="126" t="s">
        <v>264</v>
      </c>
      <c r="C14" s="21" t="s">
        <v>262</v>
      </c>
      <c r="D14" s="126" t="s">
        <v>71</v>
      </c>
      <c r="E14" s="126" t="s">
        <v>88</v>
      </c>
      <c r="F14" s="126" t="s">
        <v>89</v>
      </c>
      <c r="G14" s="126" t="s">
        <v>265</v>
      </c>
      <c r="H14" s="126" t="s">
        <v>266</v>
      </c>
      <c r="I14" s="23">
        <v>10000</v>
      </c>
      <c r="J14" s="23">
        <v>10000</v>
      </c>
      <c r="K14" s="23">
        <v>10000</v>
      </c>
      <c r="L14" s="23"/>
      <c r="M14" s="23"/>
      <c r="N14" s="23"/>
      <c r="O14" s="23"/>
      <c r="P14" s="23"/>
      <c r="Q14" s="23"/>
      <c r="R14" s="23"/>
      <c r="S14" s="23"/>
      <c r="T14" s="23"/>
      <c r="U14" s="23"/>
      <c r="V14" s="23"/>
      <c r="W14" s="23"/>
    </row>
    <row r="15" ht="18.75" customHeight="1" spans="1:23">
      <c r="A15" s="126" t="s">
        <v>263</v>
      </c>
      <c r="B15" s="126" t="s">
        <v>264</v>
      </c>
      <c r="C15" s="21" t="s">
        <v>262</v>
      </c>
      <c r="D15" s="126" t="s">
        <v>71</v>
      </c>
      <c r="E15" s="126" t="s">
        <v>88</v>
      </c>
      <c r="F15" s="126" t="s">
        <v>89</v>
      </c>
      <c r="G15" s="126" t="s">
        <v>267</v>
      </c>
      <c r="H15" s="126" t="s">
        <v>268</v>
      </c>
      <c r="I15" s="23">
        <v>262415</v>
      </c>
      <c r="J15" s="23">
        <v>262415</v>
      </c>
      <c r="K15" s="23">
        <v>262415</v>
      </c>
      <c r="L15" s="23"/>
      <c r="M15" s="23"/>
      <c r="N15" s="23"/>
      <c r="O15" s="23"/>
      <c r="P15" s="23"/>
      <c r="Q15" s="23"/>
      <c r="R15" s="23"/>
      <c r="S15" s="23"/>
      <c r="T15" s="23"/>
      <c r="U15" s="23"/>
      <c r="V15" s="23"/>
      <c r="W15" s="23"/>
    </row>
    <row r="16" ht="18.75" customHeight="1" spans="1:23">
      <c r="A16" s="126" t="s">
        <v>263</v>
      </c>
      <c r="B16" s="126" t="s">
        <v>264</v>
      </c>
      <c r="C16" s="21" t="s">
        <v>262</v>
      </c>
      <c r="D16" s="126" t="s">
        <v>71</v>
      </c>
      <c r="E16" s="126" t="s">
        <v>88</v>
      </c>
      <c r="F16" s="126" t="s">
        <v>89</v>
      </c>
      <c r="G16" s="126" t="s">
        <v>241</v>
      </c>
      <c r="H16" s="126" t="s">
        <v>242</v>
      </c>
      <c r="I16" s="23">
        <v>17185</v>
      </c>
      <c r="J16" s="23">
        <v>17185</v>
      </c>
      <c r="K16" s="23">
        <v>17185</v>
      </c>
      <c r="L16" s="23"/>
      <c r="M16" s="23"/>
      <c r="N16" s="23"/>
      <c r="O16" s="23"/>
      <c r="P16" s="23"/>
      <c r="Q16" s="23"/>
      <c r="R16" s="23"/>
      <c r="S16" s="23"/>
      <c r="T16" s="23"/>
      <c r="U16" s="23"/>
      <c r="V16" s="23"/>
      <c r="W16" s="23"/>
    </row>
    <row r="17" ht="18.75" customHeight="1" spans="1:23">
      <c r="A17" s="24"/>
      <c r="B17" s="24"/>
      <c r="C17" s="21" t="s">
        <v>269</v>
      </c>
      <c r="D17" s="24"/>
      <c r="E17" s="24"/>
      <c r="F17" s="24"/>
      <c r="G17" s="24"/>
      <c r="H17" s="24"/>
      <c r="I17" s="23">
        <v>1413200</v>
      </c>
      <c r="J17" s="23"/>
      <c r="K17" s="23"/>
      <c r="L17" s="23"/>
      <c r="M17" s="23"/>
      <c r="N17" s="23"/>
      <c r="O17" s="23"/>
      <c r="P17" s="23"/>
      <c r="Q17" s="23"/>
      <c r="R17" s="23">
        <v>1413200</v>
      </c>
      <c r="S17" s="23"/>
      <c r="T17" s="23"/>
      <c r="U17" s="23"/>
      <c r="V17" s="23"/>
      <c r="W17" s="23">
        <v>1413200</v>
      </c>
    </row>
    <row r="18" ht="18.75" customHeight="1" spans="1:23">
      <c r="A18" s="126" t="s">
        <v>263</v>
      </c>
      <c r="B18" s="126" t="s">
        <v>270</v>
      </c>
      <c r="C18" s="21" t="s">
        <v>269</v>
      </c>
      <c r="D18" s="126" t="s">
        <v>71</v>
      </c>
      <c r="E18" s="126" t="s">
        <v>90</v>
      </c>
      <c r="F18" s="126" t="s">
        <v>91</v>
      </c>
      <c r="G18" s="126" t="s">
        <v>260</v>
      </c>
      <c r="H18" s="126" t="s">
        <v>261</v>
      </c>
      <c r="I18" s="23">
        <v>70660</v>
      </c>
      <c r="J18" s="23"/>
      <c r="K18" s="23"/>
      <c r="L18" s="23"/>
      <c r="M18" s="23"/>
      <c r="N18" s="23"/>
      <c r="O18" s="23"/>
      <c r="P18" s="23"/>
      <c r="Q18" s="23"/>
      <c r="R18" s="23">
        <v>70660</v>
      </c>
      <c r="S18" s="23"/>
      <c r="T18" s="23"/>
      <c r="U18" s="23"/>
      <c r="V18" s="23"/>
      <c r="W18" s="23">
        <v>70660</v>
      </c>
    </row>
    <row r="19" ht="18.75" customHeight="1" spans="1:23">
      <c r="A19" s="126" t="s">
        <v>263</v>
      </c>
      <c r="B19" s="126" t="s">
        <v>270</v>
      </c>
      <c r="C19" s="21" t="s">
        <v>269</v>
      </c>
      <c r="D19" s="126" t="s">
        <v>71</v>
      </c>
      <c r="E19" s="126" t="s">
        <v>90</v>
      </c>
      <c r="F19" s="126" t="s">
        <v>91</v>
      </c>
      <c r="G19" s="126" t="s">
        <v>248</v>
      </c>
      <c r="H19" s="126" t="s">
        <v>249</v>
      </c>
      <c r="I19" s="23">
        <v>1342540</v>
      </c>
      <c r="J19" s="23"/>
      <c r="K19" s="23"/>
      <c r="L19" s="23"/>
      <c r="M19" s="23"/>
      <c r="N19" s="23"/>
      <c r="O19" s="23"/>
      <c r="P19" s="23"/>
      <c r="Q19" s="23"/>
      <c r="R19" s="23">
        <v>1342540</v>
      </c>
      <c r="S19" s="23"/>
      <c r="T19" s="23"/>
      <c r="U19" s="23"/>
      <c r="V19" s="23"/>
      <c r="W19" s="23">
        <v>1342540</v>
      </c>
    </row>
    <row r="20" ht="18.75" customHeight="1" spans="1:23">
      <c r="A20" s="24"/>
      <c r="B20" s="24"/>
      <c r="C20" s="21" t="s">
        <v>271</v>
      </c>
      <c r="D20" s="24"/>
      <c r="E20" s="24"/>
      <c r="F20" s="24"/>
      <c r="G20" s="24"/>
      <c r="H20" s="24"/>
      <c r="I20" s="23">
        <v>1887.3</v>
      </c>
      <c r="J20" s="23">
        <v>1887.3</v>
      </c>
      <c r="K20" s="23">
        <v>1887.3</v>
      </c>
      <c r="L20" s="23"/>
      <c r="M20" s="23"/>
      <c r="N20" s="23"/>
      <c r="O20" s="23"/>
      <c r="P20" s="23"/>
      <c r="Q20" s="23"/>
      <c r="R20" s="23"/>
      <c r="S20" s="23"/>
      <c r="T20" s="23"/>
      <c r="U20" s="23"/>
      <c r="V20" s="23"/>
      <c r="W20" s="23"/>
    </row>
    <row r="21" ht="18.75" customHeight="1" spans="1:23">
      <c r="A21" s="126" t="s">
        <v>258</v>
      </c>
      <c r="B21" s="126" t="s">
        <v>272</v>
      </c>
      <c r="C21" s="21" t="s">
        <v>271</v>
      </c>
      <c r="D21" s="126" t="s">
        <v>71</v>
      </c>
      <c r="E21" s="126" t="s">
        <v>88</v>
      </c>
      <c r="F21" s="126" t="s">
        <v>89</v>
      </c>
      <c r="G21" s="126" t="s">
        <v>273</v>
      </c>
      <c r="H21" s="126" t="s">
        <v>274</v>
      </c>
      <c r="I21" s="23">
        <v>1887.3</v>
      </c>
      <c r="J21" s="23">
        <v>1887.3</v>
      </c>
      <c r="K21" s="23">
        <v>1887.3</v>
      </c>
      <c r="L21" s="23"/>
      <c r="M21" s="23"/>
      <c r="N21" s="23"/>
      <c r="O21" s="23"/>
      <c r="P21" s="23"/>
      <c r="Q21" s="23"/>
      <c r="R21" s="23"/>
      <c r="S21" s="23"/>
      <c r="T21" s="23"/>
      <c r="U21" s="23"/>
      <c r="V21" s="23"/>
      <c r="W21" s="23"/>
    </row>
    <row r="22" ht="18.75" customHeight="1" spans="1:23">
      <c r="A22" s="24"/>
      <c r="B22" s="24"/>
      <c r="C22" s="21" t="s">
        <v>275</v>
      </c>
      <c r="D22" s="24"/>
      <c r="E22" s="24"/>
      <c r="F22" s="24"/>
      <c r="G22" s="24"/>
      <c r="H22" s="24"/>
      <c r="I22" s="23">
        <v>173643.75</v>
      </c>
      <c r="J22" s="23">
        <v>173643.75</v>
      </c>
      <c r="K22" s="23">
        <v>173643.75</v>
      </c>
      <c r="L22" s="23"/>
      <c r="M22" s="23"/>
      <c r="N22" s="23"/>
      <c r="O22" s="23"/>
      <c r="P22" s="23"/>
      <c r="Q22" s="23"/>
      <c r="R22" s="23"/>
      <c r="S22" s="23"/>
      <c r="T22" s="23"/>
      <c r="U22" s="23"/>
      <c r="V22" s="23"/>
      <c r="W22" s="23"/>
    </row>
    <row r="23" ht="18.75" customHeight="1" spans="1:23">
      <c r="A23" s="126" t="s">
        <v>258</v>
      </c>
      <c r="B23" s="126" t="s">
        <v>276</v>
      </c>
      <c r="C23" s="21" t="s">
        <v>275</v>
      </c>
      <c r="D23" s="126" t="s">
        <v>71</v>
      </c>
      <c r="E23" s="126" t="s">
        <v>90</v>
      </c>
      <c r="F23" s="126" t="s">
        <v>91</v>
      </c>
      <c r="G23" s="126" t="s">
        <v>273</v>
      </c>
      <c r="H23" s="126" t="s">
        <v>274</v>
      </c>
      <c r="I23" s="23">
        <v>173643.75</v>
      </c>
      <c r="J23" s="23">
        <v>173643.75</v>
      </c>
      <c r="K23" s="23">
        <v>173643.75</v>
      </c>
      <c r="L23" s="23"/>
      <c r="M23" s="23"/>
      <c r="N23" s="23"/>
      <c r="O23" s="23"/>
      <c r="P23" s="23"/>
      <c r="Q23" s="23"/>
      <c r="R23" s="23"/>
      <c r="S23" s="23"/>
      <c r="T23" s="23"/>
      <c r="U23" s="23"/>
      <c r="V23" s="23"/>
      <c r="W23" s="23"/>
    </row>
    <row r="24" ht="18.75" customHeight="1" spans="1:23">
      <c r="A24" s="24"/>
      <c r="B24" s="24"/>
      <c r="C24" s="21" t="s">
        <v>277</v>
      </c>
      <c r="D24" s="24"/>
      <c r="E24" s="24"/>
      <c r="F24" s="24"/>
      <c r="G24" s="24"/>
      <c r="H24" s="24"/>
      <c r="I24" s="23">
        <v>7500</v>
      </c>
      <c r="J24" s="23"/>
      <c r="K24" s="23"/>
      <c r="L24" s="23"/>
      <c r="M24" s="23"/>
      <c r="N24" s="23"/>
      <c r="O24" s="23"/>
      <c r="P24" s="23"/>
      <c r="Q24" s="23"/>
      <c r="R24" s="23">
        <v>7500</v>
      </c>
      <c r="S24" s="23"/>
      <c r="T24" s="23"/>
      <c r="U24" s="23"/>
      <c r="V24" s="23"/>
      <c r="W24" s="23">
        <v>7500</v>
      </c>
    </row>
    <row r="25" ht="18.75" customHeight="1" spans="1:23">
      <c r="A25" s="126" t="s">
        <v>263</v>
      </c>
      <c r="B25" s="126" t="s">
        <v>278</v>
      </c>
      <c r="C25" s="21" t="s">
        <v>277</v>
      </c>
      <c r="D25" s="126" t="s">
        <v>71</v>
      </c>
      <c r="E25" s="126" t="s">
        <v>90</v>
      </c>
      <c r="F25" s="126" t="s">
        <v>91</v>
      </c>
      <c r="G25" s="126" t="s">
        <v>279</v>
      </c>
      <c r="H25" s="126" t="s">
        <v>280</v>
      </c>
      <c r="I25" s="23">
        <v>500</v>
      </c>
      <c r="J25" s="23"/>
      <c r="K25" s="23"/>
      <c r="L25" s="23"/>
      <c r="M25" s="23"/>
      <c r="N25" s="23"/>
      <c r="O25" s="23"/>
      <c r="P25" s="23"/>
      <c r="Q25" s="23"/>
      <c r="R25" s="23">
        <v>500</v>
      </c>
      <c r="S25" s="23"/>
      <c r="T25" s="23"/>
      <c r="U25" s="23"/>
      <c r="V25" s="23"/>
      <c r="W25" s="23">
        <v>500</v>
      </c>
    </row>
    <row r="26" ht="18.75" customHeight="1" spans="1:23">
      <c r="A26" s="126" t="s">
        <v>263</v>
      </c>
      <c r="B26" s="126" t="s">
        <v>278</v>
      </c>
      <c r="C26" s="21" t="s">
        <v>277</v>
      </c>
      <c r="D26" s="126" t="s">
        <v>71</v>
      </c>
      <c r="E26" s="126" t="s">
        <v>90</v>
      </c>
      <c r="F26" s="126" t="s">
        <v>91</v>
      </c>
      <c r="G26" s="126" t="s">
        <v>281</v>
      </c>
      <c r="H26" s="126" t="s">
        <v>282</v>
      </c>
      <c r="I26" s="23">
        <v>7000</v>
      </c>
      <c r="J26" s="23"/>
      <c r="K26" s="23"/>
      <c r="L26" s="23"/>
      <c r="M26" s="23"/>
      <c r="N26" s="23"/>
      <c r="O26" s="23"/>
      <c r="P26" s="23"/>
      <c r="Q26" s="23"/>
      <c r="R26" s="23">
        <v>7000</v>
      </c>
      <c r="S26" s="23"/>
      <c r="T26" s="23"/>
      <c r="U26" s="23"/>
      <c r="V26" s="23"/>
      <c r="W26" s="23">
        <v>7000</v>
      </c>
    </row>
    <row r="27" ht="18.75" customHeight="1" spans="1:23">
      <c r="A27" s="24"/>
      <c r="B27" s="24"/>
      <c r="C27" s="21" t="s">
        <v>283</v>
      </c>
      <c r="D27" s="24"/>
      <c r="E27" s="24"/>
      <c r="F27" s="24"/>
      <c r="G27" s="24"/>
      <c r="H27" s="24"/>
      <c r="I27" s="23">
        <v>281400</v>
      </c>
      <c r="J27" s="23"/>
      <c r="K27" s="23"/>
      <c r="L27" s="23"/>
      <c r="M27" s="23"/>
      <c r="N27" s="23"/>
      <c r="O27" s="23"/>
      <c r="P27" s="23"/>
      <c r="Q27" s="23"/>
      <c r="R27" s="23">
        <v>281400</v>
      </c>
      <c r="S27" s="23"/>
      <c r="T27" s="23"/>
      <c r="U27" s="23"/>
      <c r="V27" s="23"/>
      <c r="W27" s="23">
        <v>281400</v>
      </c>
    </row>
    <row r="28" ht="18.75" customHeight="1" spans="1:23">
      <c r="A28" s="126" t="s">
        <v>263</v>
      </c>
      <c r="B28" s="126" t="s">
        <v>284</v>
      </c>
      <c r="C28" s="21" t="s">
        <v>283</v>
      </c>
      <c r="D28" s="126" t="s">
        <v>71</v>
      </c>
      <c r="E28" s="126" t="s">
        <v>90</v>
      </c>
      <c r="F28" s="126" t="s">
        <v>91</v>
      </c>
      <c r="G28" s="126" t="s">
        <v>285</v>
      </c>
      <c r="H28" s="126" t="s">
        <v>286</v>
      </c>
      <c r="I28" s="23">
        <v>281400</v>
      </c>
      <c r="J28" s="23"/>
      <c r="K28" s="23"/>
      <c r="L28" s="23"/>
      <c r="M28" s="23"/>
      <c r="N28" s="23"/>
      <c r="O28" s="23"/>
      <c r="P28" s="23"/>
      <c r="Q28" s="23"/>
      <c r="R28" s="23">
        <v>281400</v>
      </c>
      <c r="S28" s="23"/>
      <c r="T28" s="23"/>
      <c r="U28" s="23"/>
      <c r="V28" s="23"/>
      <c r="W28" s="23">
        <v>281400</v>
      </c>
    </row>
    <row r="29" ht="18.75" customHeight="1" spans="1:23">
      <c r="A29" s="24"/>
      <c r="B29" s="24"/>
      <c r="C29" s="21" t="s">
        <v>287</v>
      </c>
      <c r="D29" s="24"/>
      <c r="E29" s="24"/>
      <c r="F29" s="24"/>
      <c r="G29" s="24"/>
      <c r="H29" s="24"/>
      <c r="I29" s="23">
        <v>163050</v>
      </c>
      <c r="J29" s="23"/>
      <c r="K29" s="23"/>
      <c r="L29" s="23"/>
      <c r="M29" s="23"/>
      <c r="N29" s="23"/>
      <c r="O29" s="23"/>
      <c r="P29" s="23"/>
      <c r="Q29" s="23"/>
      <c r="R29" s="23">
        <v>163050</v>
      </c>
      <c r="S29" s="23"/>
      <c r="T29" s="23"/>
      <c r="U29" s="23"/>
      <c r="V29" s="23"/>
      <c r="W29" s="23">
        <v>163050</v>
      </c>
    </row>
    <row r="30" ht="18.75" customHeight="1" spans="1:23">
      <c r="A30" s="126" t="s">
        <v>263</v>
      </c>
      <c r="B30" s="126" t="s">
        <v>288</v>
      </c>
      <c r="C30" s="21" t="s">
        <v>287</v>
      </c>
      <c r="D30" s="126" t="s">
        <v>71</v>
      </c>
      <c r="E30" s="126" t="s">
        <v>90</v>
      </c>
      <c r="F30" s="126" t="s">
        <v>91</v>
      </c>
      <c r="G30" s="126" t="s">
        <v>260</v>
      </c>
      <c r="H30" s="126" t="s">
        <v>261</v>
      </c>
      <c r="I30" s="23">
        <v>163050</v>
      </c>
      <c r="J30" s="23"/>
      <c r="K30" s="23"/>
      <c r="L30" s="23"/>
      <c r="M30" s="23"/>
      <c r="N30" s="23"/>
      <c r="O30" s="23"/>
      <c r="P30" s="23"/>
      <c r="Q30" s="23"/>
      <c r="R30" s="23">
        <v>163050</v>
      </c>
      <c r="S30" s="23"/>
      <c r="T30" s="23"/>
      <c r="U30" s="23"/>
      <c r="V30" s="23"/>
      <c r="W30" s="23">
        <v>163050</v>
      </c>
    </row>
    <row r="31" ht="18.75" customHeight="1" spans="1:23">
      <c r="A31" s="24"/>
      <c r="B31" s="24"/>
      <c r="C31" s="21" t="s">
        <v>289</v>
      </c>
      <c r="D31" s="24"/>
      <c r="E31" s="24"/>
      <c r="F31" s="24"/>
      <c r="G31" s="24"/>
      <c r="H31" s="24"/>
      <c r="I31" s="23">
        <v>621966.23</v>
      </c>
      <c r="J31" s="23"/>
      <c r="K31" s="23"/>
      <c r="L31" s="23"/>
      <c r="M31" s="23"/>
      <c r="N31" s="23"/>
      <c r="O31" s="23"/>
      <c r="P31" s="23"/>
      <c r="Q31" s="23"/>
      <c r="R31" s="23">
        <v>621966.23</v>
      </c>
      <c r="S31" s="23"/>
      <c r="T31" s="23"/>
      <c r="U31" s="23"/>
      <c r="V31" s="23"/>
      <c r="W31" s="23">
        <v>621966.23</v>
      </c>
    </row>
    <row r="32" ht="18.75" customHeight="1" spans="1:23">
      <c r="A32" s="126" t="s">
        <v>263</v>
      </c>
      <c r="B32" s="126" t="s">
        <v>290</v>
      </c>
      <c r="C32" s="21" t="s">
        <v>289</v>
      </c>
      <c r="D32" s="126" t="s">
        <v>71</v>
      </c>
      <c r="E32" s="126" t="s">
        <v>90</v>
      </c>
      <c r="F32" s="126" t="s">
        <v>91</v>
      </c>
      <c r="G32" s="126" t="s">
        <v>260</v>
      </c>
      <c r="H32" s="126" t="s">
        <v>261</v>
      </c>
      <c r="I32" s="23">
        <v>7807.18</v>
      </c>
      <c r="J32" s="23"/>
      <c r="K32" s="23"/>
      <c r="L32" s="23"/>
      <c r="M32" s="23"/>
      <c r="N32" s="23"/>
      <c r="O32" s="23"/>
      <c r="P32" s="23"/>
      <c r="Q32" s="23"/>
      <c r="R32" s="23">
        <v>7807.18</v>
      </c>
      <c r="S32" s="23"/>
      <c r="T32" s="23"/>
      <c r="U32" s="23"/>
      <c r="V32" s="23"/>
      <c r="W32" s="23">
        <v>7807.18</v>
      </c>
    </row>
    <row r="33" ht="18.75" customHeight="1" spans="1:23">
      <c r="A33" s="126" t="s">
        <v>263</v>
      </c>
      <c r="B33" s="126" t="s">
        <v>290</v>
      </c>
      <c r="C33" s="21" t="s">
        <v>289</v>
      </c>
      <c r="D33" s="126" t="s">
        <v>71</v>
      </c>
      <c r="E33" s="126" t="s">
        <v>90</v>
      </c>
      <c r="F33" s="126" t="s">
        <v>91</v>
      </c>
      <c r="G33" s="126" t="s">
        <v>248</v>
      </c>
      <c r="H33" s="126" t="s">
        <v>249</v>
      </c>
      <c r="I33" s="23">
        <v>614159.05</v>
      </c>
      <c r="J33" s="23"/>
      <c r="K33" s="23"/>
      <c r="L33" s="23"/>
      <c r="M33" s="23"/>
      <c r="N33" s="23"/>
      <c r="O33" s="23"/>
      <c r="P33" s="23"/>
      <c r="Q33" s="23"/>
      <c r="R33" s="23">
        <v>614159.05</v>
      </c>
      <c r="S33" s="23"/>
      <c r="T33" s="23"/>
      <c r="U33" s="23"/>
      <c r="V33" s="23"/>
      <c r="W33" s="23">
        <v>614159.05</v>
      </c>
    </row>
    <row r="34" ht="18.75" customHeight="1" spans="1:23">
      <c r="A34" s="24"/>
      <c r="B34" s="24"/>
      <c r="C34" s="21" t="s">
        <v>291</v>
      </c>
      <c r="D34" s="24"/>
      <c r="E34" s="24"/>
      <c r="F34" s="24"/>
      <c r="G34" s="24"/>
      <c r="H34" s="24"/>
      <c r="I34" s="23">
        <v>52296.72</v>
      </c>
      <c r="J34" s="23"/>
      <c r="K34" s="23"/>
      <c r="L34" s="23"/>
      <c r="M34" s="23"/>
      <c r="N34" s="23"/>
      <c r="O34" s="23"/>
      <c r="P34" s="23"/>
      <c r="Q34" s="23"/>
      <c r="R34" s="23">
        <v>52296.72</v>
      </c>
      <c r="S34" s="23"/>
      <c r="T34" s="23"/>
      <c r="U34" s="23"/>
      <c r="V34" s="23"/>
      <c r="W34" s="23">
        <v>52296.72</v>
      </c>
    </row>
    <row r="35" ht="18.75" customHeight="1" spans="1:23">
      <c r="A35" s="126" t="s">
        <v>263</v>
      </c>
      <c r="B35" s="126" t="s">
        <v>292</v>
      </c>
      <c r="C35" s="21" t="s">
        <v>291</v>
      </c>
      <c r="D35" s="126" t="s">
        <v>71</v>
      </c>
      <c r="E35" s="126" t="s">
        <v>90</v>
      </c>
      <c r="F35" s="126" t="s">
        <v>91</v>
      </c>
      <c r="G35" s="126" t="s">
        <v>248</v>
      </c>
      <c r="H35" s="126" t="s">
        <v>249</v>
      </c>
      <c r="I35" s="23">
        <v>52296.72</v>
      </c>
      <c r="J35" s="23"/>
      <c r="K35" s="23"/>
      <c r="L35" s="23"/>
      <c r="M35" s="23"/>
      <c r="N35" s="23"/>
      <c r="O35" s="23"/>
      <c r="P35" s="23"/>
      <c r="Q35" s="23"/>
      <c r="R35" s="23">
        <v>52296.72</v>
      </c>
      <c r="S35" s="23"/>
      <c r="T35" s="23"/>
      <c r="U35" s="23"/>
      <c r="V35" s="23"/>
      <c r="W35" s="23">
        <v>52296.72</v>
      </c>
    </row>
    <row r="36" ht="18.75" customHeight="1" spans="1:23">
      <c r="A36" s="24"/>
      <c r="B36" s="24"/>
      <c r="C36" s="21" t="s">
        <v>293</v>
      </c>
      <c r="D36" s="24"/>
      <c r="E36" s="24"/>
      <c r="F36" s="24"/>
      <c r="G36" s="24"/>
      <c r="H36" s="24"/>
      <c r="I36" s="23">
        <v>7000000</v>
      </c>
      <c r="J36" s="23"/>
      <c r="K36" s="23"/>
      <c r="L36" s="23"/>
      <c r="M36" s="23"/>
      <c r="N36" s="23"/>
      <c r="O36" s="23"/>
      <c r="P36" s="23"/>
      <c r="Q36" s="23"/>
      <c r="R36" s="23">
        <v>7000000</v>
      </c>
      <c r="S36" s="23"/>
      <c r="T36" s="23"/>
      <c r="U36" s="23"/>
      <c r="V36" s="23"/>
      <c r="W36" s="23">
        <v>7000000</v>
      </c>
    </row>
    <row r="37" ht="18.75" customHeight="1" spans="1:23">
      <c r="A37" s="126" t="s">
        <v>263</v>
      </c>
      <c r="B37" s="126" t="s">
        <v>294</v>
      </c>
      <c r="C37" s="21" t="s">
        <v>293</v>
      </c>
      <c r="D37" s="126" t="s">
        <v>71</v>
      </c>
      <c r="E37" s="126" t="s">
        <v>90</v>
      </c>
      <c r="F37" s="126" t="s">
        <v>91</v>
      </c>
      <c r="G37" s="126" t="s">
        <v>273</v>
      </c>
      <c r="H37" s="126" t="s">
        <v>274</v>
      </c>
      <c r="I37" s="23">
        <v>7000000</v>
      </c>
      <c r="J37" s="23"/>
      <c r="K37" s="23"/>
      <c r="L37" s="23"/>
      <c r="M37" s="23"/>
      <c r="N37" s="23"/>
      <c r="O37" s="23"/>
      <c r="P37" s="23"/>
      <c r="Q37" s="23"/>
      <c r="R37" s="23">
        <v>7000000</v>
      </c>
      <c r="S37" s="23"/>
      <c r="T37" s="23"/>
      <c r="U37" s="23"/>
      <c r="V37" s="23"/>
      <c r="W37" s="23">
        <v>7000000</v>
      </c>
    </row>
    <row r="38" ht="18.75" customHeight="1" spans="1:23">
      <c r="A38" s="34" t="s">
        <v>122</v>
      </c>
      <c r="B38" s="35"/>
      <c r="C38" s="35"/>
      <c r="D38" s="35"/>
      <c r="E38" s="35"/>
      <c r="F38" s="35"/>
      <c r="G38" s="35"/>
      <c r="H38" s="36"/>
      <c r="I38" s="23">
        <v>10091410.7</v>
      </c>
      <c r="J38" s="23">
        <v>551997.75</v>
      </c>
      <c r="K38" s="23">
        <v>551997.75</v>
      </c>
      <c r="L38" s="23"/>
      <c r="M38" s="23"/>
      <c r="N38" s="23"/>
      <c r="O38" s="23"/>
      <c r="P38" s="23"/>
      <c r="Q38" s="23"/>
      <c r="R38" s="23">
        <v>9539412.95</v>
      </c>
      <c r="S38" s="23"/>
      <c r="T38" s="23"/>
      <c r="U38" s="23"/>
      <c r="V38" s="23"/>
      <c r="W38" s="23">
        <v>9539412.95</v>
      </c>
    </row>
  </sheetData>
  <mergeCells count="28">
    <mergeCell ref="A2:W2"/>
    <mergeCell ref="A3:H3"/>
    <mergeCell ref="J4:M4"/>
    <mergeCell ref="N4:P4"/>
    <mergeCell ref="R4:W4"/>
    <mergeCell ref="A38:H3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0"/>
  <sheetViews>
    <sheetView showZeros="0" tabSelected="1" topLeftCell="A52" workbookViewId="0">
      <selection activeCell="B64" sqref="B64:B7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295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"单位名称："&amp;"永德县德党镇中心校"</f>
        <v>单位名称：永德县德党镇中心校</v>
      </c>
      <c r="B3" s="3"/>
      <c r="C3" s="3"/>
      <c r="D3" s="3"/>
      <c r="E3" s="3"/>
      <c r="F3" s="52"/>
      <c r="G3" s="3"/>
      <c r="H3" s="52"/>
    </row>
    <row r="4" ht="18.75" customHeight="1" spans="1:10">
      <c r="A4" s="46" t="s">
        <v>296</v>
      </c>
      <c r="B4" s="46" t="s">
        <v>297</v>
      </c>
      <c r="C4" s="46" t="s">
        <v>298</v>
      </c>
      <c r="D4" s="46" t="s">
        <v>299</v>
      </c>
      <c r="E4" s="46" t="s">
        <v>300</v>
      </c>
      <c r="F4" s="53" t="s">
        <v>301</v>
      </c>
      <c r="G4" s="46" t="s">
        <v>302</v>
      </c>
      <c r="H4" s="53" t="s">
        <v>303</v>
      </c>
      <c r="I4" s="53" t="s">
        <v>304</v>
      </c>
      <c r="J4" s="46" t="s">
        <v>305</v>
      </c>
    </row>
    <row r="5" ht="18.75" customHeight="1" spans="1:10">
      <c r="A5" s="117">
        <v>1</v>
      </c>
      <c r="B5" s="117">
        <v>2</v>
      </c>
      <c r="C5" s="117">
        <v>3</v>
      </c>
      <c r="D5" s="117">
        <v>4</v>
      </c>
      <c r="E5" s="117">
        <v>5</v>
      </c>
      <c r="F5" s="117">
        <v>6</v>
      </c>
      <c r="G5" s="117">
        <v>7</v>
      </c>
      <c r="H5" s="117">
        <v>8</v>
      </c>
      <c r="I5" s="117">
        <v>9</v>
      </c>
      <c r="J5" s="117">
        <v>10</v>
      </c>
    </row>
    <row r="6" ht="18.75" customHeight="1" spans="1:10">
      <c r="A6" s="33" t="s">
        <v>71</v>
      </c>
      <c r="B6" s="47"/>
      <c r="C6" s="47"/>
      <c r="D6" s="47"/>
      <c r="E6" s="54"/>
      <c r="F6" s="55"/>
      <c r="G6" s="54"/>
      <c r="H6" s="55"/>
      <c r="I6" s="55"/>
      <c r="J6" s="54"/>
    </row>
    <row r="7" ht="18.75" customHeight="1" spans="1:10">
      <c r="A7" s="218" t="s">
        <v>262</v>
      </c>
      <c r="B7" s="21" t="s">
        <v>306</v>
      </c>
      <c r="C7" s="21" t="s">
        <v>307</v>
      </c>
      <c r="D7" s="21" t="s">
        <v>308</v>
      </c>
      <c r="E7" s="33" t="s">
        <v>309</v>
      </c>
      <c r="F7" s="21" t="s">
        <v>310</v>
      </c>
      <c r="G7" s="33" t="s">
        <v>311</v>
      </c>
      <c r="H7" s="21" t="s">
        <v>312</v>
      </c>
      <c r="I7" s="21" t="s">
        <v>313</v>
      </c>
      <c r="J7" s="33" t="s">
        <v>314</v>
      </c>
    </row>
    <row r="8" ht="18.75" customHeight="1" spans="1:10">
      <c r="A8" s="218" t="s">
        <v>262</v>
      </c>
      <c r="B8" s="21" t="s">
        <v>306</v>
      </c>
      <c r="C8" s="21" t="s">
        <v>307</v>
      </c>
      <c r="D8" s="21" t="s">
        <v>315</v>
      </c>
      <c r="E8" s="33" t="s">
        <v>316</v>
      </c>
      <c r="F8" s="21" t="s">
        <v>317</v>
      </c>
      <c r="G8" s="33" t="s">
        <v>318</v>
      </c>
      <c r="H8" s="21" t="s">
        <v>319</v>
      </c>
      <c r="I8" s="21" t="s">
        <v>313</v>
      </c>
      <c r="J8" s="33" t="s">
        <v>320</v>
      </c>
    </row>
    <row r="9" ht="18.75" customHeight="1" spans="1:10">
      <c r="A9" s="218" t="s">
        <v>262</v>
      </c>
      <c r="B9" s="21" t="s">
        <v>306</v>
      </c>
      <c r="C9" s="21" t="s">
        <v>307</v>
      </c>
      <c r="D9" s="21" t="s">
        <v>321</v>
      </c>
      <c r="E9" s="33" t="s">
        <v>322</v>
      </c>
      <c r="F9" s="21" t="s">
        <v>317</v>
      </c>
      <c r="G9" s="33" t="s">
        <v>318</v>
      </c>
      <c r="H9" s="21" t="s">
        <v>319</v>
      </c>
      <c r="I9" s="21" t="s">
        <v>313</v>
      </c>
      <c r="J9" s="33" t="s">
        <v>323</v>
      </c>
    </row>
    <row r="10" ht="18.75" customHeight="1" spans="1:10">
      <c r="A10" s="218" t="s">
        <v>262</v>
      </c>
      <c r="B10" s="21" t="s">
        <v>306</v>
      </c>
      <c r="C10" s="21" t="s">
        <v>307</v>
      </c>
      <c r="D10" s="21" t="s">
        <v>324</v>
      </c>
      <c r="E10" s="33" t="s">
        <v>325</v>
      </c>
      <c r="F10" s="21" t="s">
        <v>317</v>
      </c>
      <c r="G10" s="33" t="s">
        <v>326</v>
      </c>
      <c r="H10" s="21" t="s">
        <v>327</v>
      </c>
      <c r="I10" s="21" t="s">
        <v>313</v>
      </c>
      <c r="J10" s="33" t="s">
        <v>328</v>
      </c>
    </row>
    <row r="11" ht="18.75" customHeight="1" spans="1:10">
      <c r="A11" s="218" t="s">
        <v>262</v>
      </c>
      <c r="B11" s="21" t="s">
        <v>306</v>
      </c>
      <c r="C11" s="21" t="s">
        <v>329</v>
      </c>
      <c r="D11" s="21" t="s">
        <v>330</v>
      </c>
      <c r="E11" s="33" t="s">
        <v>331</v>
      </c>
      <c r="F11" s="21" t="s">
        <v>310</v>
      </c>
      <c r="G11" s="33" t="s">
        <v>332</v>
      </c>
      <c r="H11" s="21" t="s">
        <v>319</v>
      </c>
      <c r="I11" s="21" t="s">
        <v>313</v>
      </c>
      <c r="J11" s="33" t="s">
        <v>333</v>
      </c>
    </row>
    <row r="12" ht="18.75" customHeight="1" spans="1:10">
      <c r="A12" s="218" t="s">
        <v>262</v>
      </c>
      <c r="B12" s="21" t="s">
        <v>306</v>
      </c>
      <c r="C12" s="21" t="s">
        <v>329</v>
      </c>
      <c r="D12" s="21" t="s">
        <v>330</v>
      </c>
      <c r="E12" s="33" t="s">
        <v>334</v>
      </c>
      <c r="F12" s="21" t="s">
        <v>310</v>
      </c>
      <c r="G12" s="33" t="s">
        <v>335</v>
      </c>
      <c r="H12" s="21" t="s">
        <v>319</v>
      </c>
      <c r="I12" s="21" t="s">
        <v>313</v>
      </c>
      <c r="J12" s="33" t="s">
        <v>336</v>
      </c>
    </row>
    <row r="13" ht="18.75" customHeight="1" spans="1:10">
      <c r="A13" s="218" t="s">
        <v>262</v>
      </c>
      <c r="B13" s="21" t="s">
        <v>306</v>
      </c>
      <c r="C13" s="21" t="s">
        <v>337</v>
      </c>
      <c r="D13" s="21" t="s">
        <v>338</v>
      </c>
      <c r="E13" s="33" t="s">
        <v>339</v>
      </c>
      <c r="F13" s="21" t="s">
        <v>310</v>
      </c>
      <c r="G13" s="33" t="s">
        <v>332</v>
      </c>
      <c r="H13" s="21" t="s">
        <v>319</v>
      </c>
      <c r="I13" s="21" t="s">
        <v>313</v>
      </c>
      <c r="J13" s="33" t="s">
        <v>340</v>
      </c>
    </row>
    <row r="14" ht="18.75" customHeight="1" spans="1:10">
      <c r="A14" s="218" t="s">
        <v>277</v>
      </c>
      <c r="B14" s="21" t="s">
        <v>341</v>
      </c>
      <c r="C14" s="21" t="s">
        <v>307</v>
      </c>
      <c r="D14" s="21" t="s">
        <v>308</v>
      </c>
      <c r="E14" s="33" t="s">
        <v>342</v>
      </c>
      <c r="F14" s="21" t="s">
        <v>317</v>
      </c>
      <c r="G14" s="33" t="s">
        <v>343</v>
      </c>
      <c r="H14" s="21" t="s">
        <v>344</v>
      </c>
      <c r="I14" s="21" t="s">
        <v>313</v>
      </c>
      <c r="J14" s="33" t="s">
        <v>345</v>
      </c>
    </row>
    <row r="15" ht="18.75" customHeight="1" spans="1:10">
      <c r="A15" s="218" t="s">
        <v>277</v>
      </c>
      <c r="B15" s="21" t="s">
        <v>341</v>
      </c>
      <c r="C15" s="21" t="s">
        <v>307</v>
      </c>
      <c r="D15" s="21" t="s">
        <v>315</v>
      </c>
      <c r="E15" s="33" t="s">
        <v>346</v>
      </c>
      <c r="F15" s="21" t="s">
        <v>317</v>
      </c>
      <c r="G15" s="33" t="s">
        <v>318</v>
      </c>
      <c r="H15" s="21" t="s">
        <v>319</v>
      </c>
      <c r="I15" s="21" t="s">
        <v>313</v>
      </c>
      <c r="J15" s="33" t="s">
        <v>347</v>
      </c>
    </row>
    <row r="16" ht="18.75" customHeight="1" spans="1:10">
      <c r="A16" s="218" t="s">
        <v>277</v>
      </c>
      <c r="B16" s="21" t="s">
        <v>341</v>
      </c>
      <c r="C16" s="21" t="s">
        <v>307</v>
      </c>
      <c r="D16" s="21" t="s">
        <v>315</v>
      </c>
      <c r="E16" s="33" t="s">
        <v>348</v>
      </c>
      <c r="F16" s="21" t="s">
        <v>317</v>
      </c>
      <c r="G16" s="33" t="s">
        <v>318</v>
      </c>
      <c r="H16" s="21" t="s">
        <v>319</v>
      </c>
      <c r="I16" s="21" t="s">
        <v>313</v>
      </c>
      <c r="J16" s="33" t="s">
        <v>349</v>
      </c>
    </row>
    <row r="17" ht="18.75" customHeight="1" spans="1:10">
      <c r="A17" s="218" t="s">
        <v>277</v>
      </c>
      <c r="B17" s="21" t="s">
        <v>341</v>
      </c>
      <c r="C17" s="21" t="s">
        <v>307</v>
      </c>
      <c r="D17" s="21" t="s">
        <v>321</v>
      </c>
      <c r="E17" s="33" t="s">
        <v>350</v>
      </c>
      <c r="F17" s="21" t="s">
        <v>317</v>
      </c>
      <c r="G17" s="33" t="s">
        <v>318</v>
      </c>
      <c r="H17" s="21" t="s">
        <v>319</v>
      </c>
      <c r="I17" s="21" t="s">
        <v>313</v>
      </c>
      <c r="J17" s="33" t="s">
        <v>351</v>
      </c>
    </row>
    <row r="18" ht="18.75" customHeight="1" spans="1:10">
      <c r="A18" s="218" t="s">
        <v>277</v>
      </c>
      <c r="B18" s="21" t="s">
        <v>341</v>
      </c>
      <c r="C18" s="21" t="s">
        <v>307</v>
      </c>
      <c r="D18" s="21" t="s">
        <v>324</v>
      </c>
      <c r="E18" s="33" t="s">
        <v>325</v>
      </c>
      <c r="F18" s="21" t="s">
        <v>310</v>
      </c>
      <c r="G18" s="33" t="s">
        <v>352</v>
      </c>
      <c r="H18" s="21" t="s">
        <v>353</v>
      </c>
      <c r="I18" s="21" t="s">
        <v>313</v>
      </c>
      <c r="J18" s="33" t="s">
        <v>354</v>
      </c>
    </row>
    <row r="19" ht="18.75" customHeight="1" spans="1:10">
      <c r="A19" s="218" t="s">
        <v>277</v>
      </c>
      <c r="B19" s="21" t="s">
        <v>341</v>
      </c>
      <c r="C19" s="21" t="s">
        <v>329</v>
      </c>
      <c r="D19" s="21" t="s">
        <v>330</v>
      </c>
      <c r="E19" s="33" t="s">
        <v>355</v>
      </c>
      <c r="F19" s="21" t="s">
        <v>310</v>
      </c>
      <c r="G19" s="33" t="s">
        <v>332</v>
      </c>
      <c r="H19" s="21" t="s">
        <v>319</v>
      </c>
      <c r="I19" s="21" t="s">
        <v>313</v>
      </c>
      <c r="J19" s="33" t="s">
        <v>356</v>
      </c>
    </row>
    <row r="20" ht="18.75" customHeight="1" spans="1:10">
      <c r="A20" s="218" t="s">
        <v>277</v>
      </c>
      <c r="B20" s="21" t="s">
        <v>341</v>
      </c>
      <c r="C20" s="21" t="s">
        <v>329</v>
      </c>
      <c r="D20" s="21" t="s">
        <v>357</v>
      </c>
      <c r="E20" s="33" t="s">
        <v>358</v>
      </c>
      <c r="F20" s="21" t="s">
        <v>317</v>
      </c>
      <c r="G20" s="33" t="s">
        <v>318</v>
      </c>
      <c r="H20" s="21" t="s">
        <v>319</v>
      </c>
      <c r="I20" s="21" t="s">
        <v>313</v>
      </c>
      <c r="J20" s="33" t="s">
        <v>359</v>
      </c>
    </row>
    <row r="21" ht="18.75" customHeight="1" spans="1:10">
      <c r="A21" s="218" t="s">
        <v>277</v>
      </c>
      <c r="B21" s="21" t="s">
        <v>341</v>
      </c>
      <c r="C21" s="21" t="s">
        <v>337</v>
      </c>
      <c r="D21" s="21" t="s">
        <v>338</v>
      </c>
      <c r="E21" s="33" t="s">
        <v>360</v>
      </c>
      <c r="F21" s="21" t="s">
        <v>310</v>
      </c>
      <c r="G21" s="33" t="s">
        <v>332</v>
      </c>
      <c r="H21" s="21" t="s">
        <v>319</v>
      </c>
      <c r="I21" s="21" t="s">
        <v>313</v>
      </c>
      <c r="J21" s="33" t="s">
        <v>361</v>
      </c>
    </row>
    <row r="22" ht="18.75" customHeight="1" spans="1:10">
      <c r="A22" s="218" t="s">
        <v>271</v>
      </c>
      <c r="B22" s="21" t="s">
        <v>362</v>
      </c>
      <c r="C22" s="21" t="s">
        <v>307</v>
      </c>
      <c r="D22" s="21" t="s">
        <v>308</v>
      </c>
      <c r="E22" s="33" t="s">
        <v>363</v>
      </c>
      <c r="F22" s="21" t="s">
        <v>310</v>
      </c>
      <c r="G22" s="33" t="s">
        <v>364</v>
      </c>
      <c r="H22" s="21" t="s">
        <v>312</v>
      </c>
      <c r="I22" s="21" t="s">
        <v>313</v>
      </c>
      <c r="J22" s="33" t="s">
        <v>365</v>
      </c>
    </row>
    <row r="23" ht="18.75" customHeight="1" spans="1:10">
      <c r="A23" s="218" t="s">
        <v>271</v>
      </c>
      <c r="B23" s="21" t="s">
        <v>362</v>
      </c>
      <c r="C23" s="21" t="s">
        <v>307</v>
      </c>
      <c r="D23" s="21" t="s">
        <v>308</v>
      </c>
      <c r="E23" s="33" t="s">
        <v>366</v>
      </c>
      <c r="F23" s="21" t="s">
        <v>310</v>
      </c>
      <c r="G23" s="33" t="s">
        <v>165</v>
      </c>
      <c r="H23" s="21" t="s">
        <v>367</v>
      </c>
      <c r="I23" s="21" t="s">
        <v>313</v>
      </c>
      <c r="J23" s="33" t="s">
        <v>368</v>
      </c>
    </row>
    <row r="24" ht="18.75" customHeight="1" spans="1:10">
      <c r="A24" s="218" t="s">
        <v>271</v>
      </c>
      <c r="B24" s="21" t="s">
        <v>362</v>
      </c>
      <c r="C24" s="21" t="s">
        <v>307</v>
      </c>
      <c r="D24" s="21" t="s">
        <v>315</v>
      </c>
      <c r="E24" s="33" t="s">
        <v>369</v>
      </c>
      <c r="F24" s="21" t="s">
        <v>317</v>
      </c>
      <c r="G24" s="33" t="s">
        <v>318</v>
      </c>
      <c r="H24" s="21" t="s">
        <v>319</v>
      </c>
      <c r="I24" s="21" t="s">
        <v>313</v>
      </c>
      <c r="J24" s="33" t="s">
        <v>370</v>
      </c>
    </row>
    <row r="25" ht="18.75" customHeight="1" spans="1:10">
      <c r="A25" s="218" t="s">
        <v>271</v>
      </c>
      <c r="B25" s="21" t="s">
        <v>362</v>
      </c>
      <c r="C25" s="21" t="s">
        <v>307</v>
      </c>
      <c r="D25" s="21" t="s">
        <v>321</v>
      </c>
      <c r="E25" s="33" t="s">
        <v>371</v>
      </c>
      <c r="F25" s="21" t="s">
        <v>317</v>
      </c>
      <c r="G25" s="33" t="s">
        <v>318</v>
      </c>
      <c r="H25" s="21" t="s">
        <v>319</v>
      </c>
      <c r="I25" s="21" t="s">
        <v>313</v>
      </c>
      <c r="J25" s="33" t="s">
        <v>372</v>
      </c>
    </row>
    <row r="26" ht="18.75" customHeight="1" spans="1:10">
      <c r="A26" s="218" t="s">
        <v>271</v>
      </c>
      <c r="B26" s="21" t="s">
        <v>362</v>
      </c>
      <c r="C26" s="21" t="s">
        <v>307</v>
      </c>
      <c r="D26" s="21" t="s">
        <v>324</v>
      </c>
      <c r="E26" s="33" t="s">
        <v>325</v>
      </c>
      <c r="F26" s="21" t="s">
        <v>317</v>
      </c>
      <c r="G26" s="33" t="s">
        <v>373</v>
      </c>
      <c r="H26" s="21" t="s">
        <v>374</v>
      </c>
      <c r="I26" s="21" t="s">
        <v>313</v>
      </c>
      <c r="J26" s="33" t="s">
        <v>375</v>
      </c>
    </row>
    <row r="27" ht="18.75" customHeight="1" spans="1:10">
      <c r="A27" s="218" t="s">
        <v>271</v>
      </c>
      <c r="B27" s="21" t="s">
        <v>362</v>
      </c>
      <c r="C27" s="21" t="s">
        <v>329</v>
      </c>
      <c r="D27" s="21" t="s">
        <v>330</v>
      </c>
      <c r="E27" s="33" t="s">
        <v>376</v>
      </c>
      <c r="F27" s="21" t="s">
        <v>310</v>
      </c>
      <c r="G27" s="33" t="s">
        <v>332</v>
      </c>
      <c r="H27" s="21" t="s">
        <v>319</v>
      </c>
      <c r="I27" s="21" t="s">
        <v>313</v>
      </c>
      <c r="J27" s="33" t="s">
        <v>333</v>
      </c>
    </row>
    <row r="28" ht="18.75" customHeight="1" spans="1:10">
      <c r="A28" s="218" t="s">
        <v>271</v>
      </c>
      <c r="B28" s="21" t="s">
        <v>362</v>
      </c>
      <c r="C28" s="21" t="s">
        <v>329</v>
      </c>
      <c r="D28" s="21" t="s">
        <v>330</v>
      </c>
      <c r="E28" s="33" t="s">
        <v>377</v>
      </c>
      <c r="F28" s="21" t="s">
        <v>310</v>
      </c>
      <c r="G28" s="33" t="s">
        <v>378</v>
      </c>
      <c r="H28" s="21" t="s">
        <v>319</v>
      </c>
      <c r="I28" s="21" t="s">
        <v>313</v>
      </c>
      <c r="J28" s="33" t="s">
        <v>379</v>
      </c>
    </row>
    <row r="29" ht="18.75" customHeight="1" spans="1:10">
      <c r="A29" s="218" t="s">
        <v>271</v>
      </c>
      <c r="B29" s="21" t="s">
        <v>362</v>
      </c>
      <c r="C29" s="21" t="s">
        <v>337</v>
      </c>
      <c r="D29" s="21" t="s">
        <v>338</v>
      </c>
      <c r="E29" s="33" t="s">
        <v>380</v>
      </c>
      <c r="F29" s="21" t="s">
        <v>310</v>
      </c>
      <c r="G29" s="33" t="s">
        <v>332</v>
      </c>
      <c r="H29" s="21" t="s">
        <v>319</v>
      </c>
      <c r="I29" s="21" t="s">
        <v>313</v>
      </c>
      <c r="J29" s="33" t="s">
        <v>381</v>
      </c>
    </row>
    <row r="30" ht="18.75" customHeight="1" spans="1:10">
      <c r="A30" s="218" t="s">
        <v>293</v>
      </c>
      <c r="B30" s="21" t="s">
        <v>382</v>
      </c>
      <c r="C30" s="21" t="s">
        <v>307</v>
      </c>
      <c r="D30" s="21" t="s">
        <v>308</v>
      </c>
      <c r="E30" s="33" t="s">
        <v>383</v>
      </c>
      <c r="F30" s="21" t="s">
        <v>310</v>
      </c>
      <c r="G30" s="33" t="s">
        <v>384</v>
      </c>
      <c r="H30" s="21" t="s">
        <v>312</v>
      </c>
      <c r="I30" s="21" t="s">
        <v>313</v>
      </c>
      <c r="J30" s="33" t="s">
        <v>385</v>
      </c>
    </row>
    <row r="31" ht="18.75" customHeight="1" spans="1:10">
      <c r="A31" s="218" t="s">
        <v>293</v>
      </c>
      <c r="B31" s="21" t="s">
        <v>382</v>
      </c>
      <c r="C31" s="21" t="s">
        <v>307</v>
      </c>
      <c r="D31" s="21" t="s">
        <v>308</v>
      </c>
      <c r="E31" s="33" t="s">
        <v>386</v>
      </c>
      <c r="F31" s="21" t="s">
        <v>310</v>
      </c>
      <c r="G31" s="33" t="s">
        <v>165</v>
      </c>
      <c r="H31" s="21" t="s">
        <v>387</v>
      </c>
      <c r="I31" s="21" t="s">
        <v>313</v>
      </c>
      <c r="J31" s="33" t="s">
        <v>388</v>
      </c>
    </row>
    <row r="32" ht="18.75" customHeight="1" spans="1:10">
      <c r="A32" s="218" t="s">
        <v>293</v>
      </c>
      <c r="B32" s="21" t="s">
        <v>382</v>
      </c>
      <c r="C32" s="21" t="s">
        <v>307</v>
      </c>
      <c r="D32" s="21" t="s">
        <v>315</v>
      </c>
      <c r="E32" s="33" t="s">
        <v>389</v>
      </c>
      <c r="F32" s="21" t="s">
        <v>317</v>
      </c>
      <c r="G32" s="33" t="s">
        <v>318</v>
      </c>
      <c r="H32" s="21" t="s">
        <v>319</v>
      </c>
      <c r="I32" s="21" t="s">
        <v>313</v>
      </c>
      <c r="J32" s="33" t="s">
        <v>390</v>
      </c>
    </row>
    <row r="33" ht="18.75" customHeight="1" spans="1:10">
      <c r="A33" s="218" t="s">
        <v>293</v>
      </c>
      <c r="B33" s="21" t="s">
        <v>382</v>
      </c>
      <c r="C33" s="21" t="s">
        <v>307</v>
      </c>
      <c r="D33" s="21" t="s">
        <v>321</v>
      </c>
      <c r="E33" s="33" t="s">
        <v>391</v>
      </c>
      <c r="F33" s="21" t="s">
        <v>317</v>
      </c>
      <c r="G33" s="33" t="s">
        <v>318</v>
      </c>
      <c r="H33" s="21" t="s">
        <v>319</v>
      </c>
      <c r="I33" s="21" t="s">
        <v>313</v>
      </c>
      <c r="J33" s="33" t="s">
        <v>392</v>
      </c>
    </row>
    <row r="34" ht="18.75" customHeight="1" spans="1:10">
      <c r="A34" s="218" t="s">
        <v>293</v>
      </c>
      <c r="B34" s="21" t="s">
        <v>382</v>
      </c>
      <c r="C34" s="21" t="s">
        <v>307</v>
      </c>
      <c r="D34" s="21" t="s">
        <v>324</v>
      </c>
      <c r="E34" s="33" t="s">
        <v>325</v>
      </c>
      <c r="F34" s="21" t="s">
        <v>310</v>
      </c>
      <c r="G34" s="33" t="s">
        <v>393</v>
      </c>
      <c r="H34" s="21" t="s">
        <v>394</v>
      </c>
      <c r="I34" s="21" t="s">
        <v>313</v>
      </c>
      <c r="J34" s="33" t="s">
        <v>395</v>
      </c>
    </row>
    <row r="35" ht="18.75" customHeight="1" spans="1:10">
      <c r="A35" s="218" t="s">
        <v>293</v>
      </c>
      <c r="B35" s="21" t="s">
        <v>382</v>
      </c>
      <c r="C35" s="21" t="s">
        <v>329</v>
      </c>
      <c r="D35" s="21" t="s">
        <v>330</v>
      </c>
      <c r="E35" s="33" t="s">
        <v>396</v>
      </c>
      <c r="F35" s="21" t="s">
        <v>310</v>
      </c>
      <c r="G35" s="33" t="s">
        <v>332</v>
      </c>
      <c r="H35" s="21" t="s">
        <v>319</v>
      </c>
      <c r="I35" s="21" t="s">
        <v>313</v>
      </c>
      <c r="J35" s="33" t="s">
        <v>397</v>
      </c>
    </row>
    <row r="36" ht="18.75" customHeight="1" spans="1:10">
      <c r="A36" s="218" t="s">
        <v>293</v>
      </c>
      <c r="B36" s="21" t="s">
        <v>382</v>
      </c>
      <c r="C36" s="21" t="s">
        <v>329</v>
      </c>
      <c r="D36" s="21" t="s">
        <v>330</v>
      </c>
      <c r="E36" s="33" t="s">
        <v>398</v>
      </c>
      <c r="F36" s="21" t="s">
        <v>317</v>
      </c>
      <c r="G36" s="33" t="s">
        <v>318</v>
      </c>
      <c r="H36" s="21" t="s">
        <v>319</v>
      </c>
      <c r="I36" s="21" t="s">
        <v>313</v>
      </c>
      <c r="J36" s="33" t="s">
        <v>399</v>
      </c>
    </row>
    <row r="37" ht="18.75" customHeight="1" spans="1:10">
      <c r="A37" s="218" t="s">
        <v>293</v>
      </c>
      <c r="B37" s="21" t="s">
        <v>382</v>
      </c>
      <c r="C37" s="21" t="s">
        <v>337</v>
      </c>
      <c r="D37" s="21" t="s">
        <v>338</v>
      </c>
      <c r="E37" s="33" t="s">
        <v>400</v>
      </c>
      <c r="F37" s="21" t="s">
        <v>310</v>
      </c>
      <c r="G37" s="33" t="s">
        <v>332</v>
      </c>
      <c r="H37" s="21" t="s">
        <v>319</v>
      </c>
      <c r="I37" s="21" t="s">
        <v>313</v>
      </c>
      <c r="J37" s="33" t="s">
        <v>401</v>
      </c>
    </row>
    <row r="38" ht="18.75" customHeight="1" spans="1:10">
      <c r="A38" s="218" t="s">
        <v>293</v>
      </c>
      <c r="B38" s="21" t="s">
        <v>382</v>
      </c>
      <c r="C38" s="21" t="s">
        <v>337</v>
      </c>
      <c r="D38" s="21" t="s">
        <v>338</v>
      </c>
      <c r="E38" s="33" t="s">
        <v>402</v>
      </c>
      <c r="F38" s="21" t="s">
        <v>310</v>
      </c>
      <c r="G38" s="33" t="s">
        <v>332</v>
      </c>
      <c r="H38" s="21" t="s">
        <v>319</v>
      </c>
      <c r="I38" s="21" t="s">
        <v>313</v>
      </c>
      <c r="J38" s="33" t="s">
        <v>403</v>
      </c>
    </row>
    <row r="39" ht="18.75" customHeight="1" spans="1:10">
      <c r="A39" s="218" t="s">
        <v>283</v>
      </c>
      <c r="B39" s="21" t="s">
        <v>404</v>
      </c>
      <c r="C39" s="21" t="s">
        <v>307</v>
      </c>
      <c r="D39" s="21" t="s">
        <v>308</v>
      </c>
      <c r="E39" s="33" t="s">
        <v>405</v>
      </c>
      <c r="F39" s="21" t="s">
        <v>310</v>
      </c>
      <c r="G39" s="33" t="s">
        <v>406</v>
      </c>
      <c r="H39" s="21" t="s">
        <v>407</v>
      </c>
      <c r="I39" s="21" t="s">
        <v>313</v>
      </c>
      <c r="J39" s="33" t="s">
        <v>408</v>
      </c>
    </row>
    <row r="40" ht="18.75" customHeight="1" spans="1:10">
      <c r="A40" s="218" t="s">
        <v>283</v>
      </c>
      <c r="B40" s="21" t="s">
        <v>404</v>
      </c>
      <c r="C40" s="21" t="s">
        <v>307</v>
      </c>
      <c r="D40" s="21" t="s">
        <v>315</v>
      </c>
      <c r="E40" s="33" t="s">
        <v>409</v>
      </c>
      <c r="F40" s="21" t="s">
        <v>317</v>
      </c>
      <c r="G40" s="33" t="s">
        <v>318</v>
      </c>
      <c r="H40" s="21" t="s">
        <v>319</v>
      </c>
      <c r="I40" s="21" t="s">
        <v>313</v>
      </c>
      <c r="J40" s="33" t="s">
        <v>410</v>
      </c>
    </row>
    <row r="41" ht="18.75" customHeight="1" spans="1:10">
      <c r="A41" s="218" t="s">
        <v>283</v>
      </c>
      <c r="B41" s="21" t="s">
        <v>404</v>
      </c>
      <c r="C41" s="21" t="s">
        <v>307</v>
      </c>
      <c r="D41" s="21" t="s">
        <v>315</v>
      </c>
      <c r="E41" s="33" t="s">
        <v>411</v>
      </c>
      <c r="F41" s="21" t="s">
        <v>310</v>
      </c>
      <c r="G41" s="33" t="s">
        <v>332</v>
      </c>
      <c r="H41" s="21" t="s">
        <v>319</v>
      </c>
      <c r="I41" s="21" t="s">
        <v>313</v>
      </c>
      <c r="J41" s="33" t="s">
        <v>412</v>
      </c>
    </row>
    <row r="42" ht="18.75" customHeight="1" spans="1:10">
      <c r="A42" s="218" t="s">
        <v>283</v>
      </c>
      <c r="B42" s="21" t="s">
        <v>404</v>
      </c>
      <c r="C42" s="21" t="s">
        <v>307</v>
      </c>
      <c r="D42" s="21" t="s">
        <v>321</v>
      </c>
      <c r="E42" s="33" t="s">
        <v>413</v>
      </c>
      <c r="F42" s="21" t="s">
        <v>317</v>
      </c>
      <c r="G42" s="33" t="s">
        <v>318</v>
      </c>
      <c r="H42" s="21" t="s">
        <v>319</v>
      </c>
      <c r="I42" s="21" t="s">
        <v>313</v>
      </c>
      <c r="J42" s="33" t="s">
        <v>414</v>
      </c>
    </row>
    <row r="43" ht="18.75" customHeight="1" spans="1:10">
      <c r="A43" s="218" t="s">
        <v>283</v>
      </c>
      <c r="B43" s="21" t="s">
        <v>404</v>
      </c>
      <c r="C43" s="21" t="s">
        <v>307</v>
      </c>
      <c r="D43" s="21" t="s">
        <v>324</v>
      </c>
      <c r="E43" s="33" t="s">
        <v>325</v>
      </c>
      <c r="F43" s="21" t="s">
        <v>317</v>
      </c>
      <c r="G43" s="33" t="s">
        <v>415</v>
      </c>
      <c r="H43" s="21" t="s">
        <v>416</v>
      </c>
      <c r="I43" s="21" t="s">
        <v>313</v>
      </c>
      <c r="J43" s="33" t="s">
        <v>417</v>
      </c>
    </row>
    <row r="44" ht="18.75" customHeight="1" spans="1:10">
      <c r="A44" s="218" t="s">
        <v>283</v>
      </c>
      <c r="B44" s="21" t="s">
        <v>404</v>
      </c>
      <c r="C44" s="21" t="s">
        <v>329</v>
      </c>
      <c r="D44" s="21" t="s">
        <v>330</v>
      </c>
      <c r="E44" s="33" t="s">
        <v>418</v>
      </c>
      <c r="F44" s="21" t="s">
        <v>310</v>
      </c>
      <c r="G44" s="33" t="s">
        <v>332</v>
      </c>
      <c r="H44" s="21" t="s">
        <v>319</v>
      </c>
      <c r="I44" s="21" t="s">
        <v>313</v>
      </c>
      <c r="J44" s="33" t="s">
        <v>419</v>
      </c>
    </row>
    <row r="45" ht="18.75" customHeight="1" spans="1:10">
      <c r="A45" s="218" t="s">
        <v>283</v>
      </c>
      <c r="B45" s="21" t="s">
        <v>404</v>
      </c>
      <c r="C45" s="21" t="s">
        <v>329</v>
      </c>
      <c r="D45" s="21" t="s">
        <v>330</v>
      </c>
      <c r="E45" s="33" t="s">
        <v>420</v>
      </c>
      <c r="F45" s="21" t="s">
        <v>310</v>
      </c>
      <c r="G45" s="33" t="s">
        <v>332</v>
      </c>
      <c r="H45" s="21" t="s">
        <v>319</v>
      </c>
      <c r="I45" s="21" t="s">
        <v>313</v>
      </c>
      <c r="J45" s="33" t="s">
        <v>421</v>
      </c>
    </row>
    <row r="46" ht="18.75" customHeight="1" spans="1:10">
      <c r="A46" s="218" t="s">
        <v>283</v>
      </c>
      <c r="B46" s="21" t="s">
        <v>404</v>
      </c>
      <c r="C46" s="21" t="s">
        <v>337</v>
      </c>
      <c r="D46" s="21" t="s">
        <v>338</v>
      </c>
      <c r="E46" s="33" t="s">
        <v>422</v>
      </c>
      <c r="F46" s="21" t="s">
        <v>310</v>
      </c>
      <c r="G46" s="33" t="s">
        <v>332</v>
      </c>
      <c r="H46" s="21" t="s">
        <v>319</v>
      </c>
      <c r="I46" s="21" t="s">
        <v>313</v>
      </c>
      <c r="J46" s="33" t="s">
        <v>423</v>
      </c>
    </row>
    <row r="47" ht="18.75" customHeight="1" spans="1:10">
      <c r="A47" s="218" t="s">
        <v>283</v>
      </c>
      <c r="B47" s="21" t="s">
        <v>404</v>
      </c>
      <c r="C47" s="21" t="s">
        <v>337</v>
      </c>
      <c r="D47" s="21" t="s">
        <v>338</v>
      </c>
      <c r="E47" s="33" t="s">
        <v>424</v>
      </c>
      <c r="F47" s="21" t="s">
        <v>310</v>
      </c>
      <c r="G47" s="33" t="s">
        <v>332</v>
      </c>
      <c r="H47" s="21" t="s">
        <v>319</v>
      </c>
      <c r="I47" s="21" t="s">
        <v>313</v>
      </c>
      <c r="J47" s="33" t="s">
        <v>425</v>
      </c>
    </row>
    <row r="48" ht="18.75" customHeight="1" spans="1:10">
      <c r="A48" s="219" t="s">
        <v>426</v>
      </c>
      <c r="B48" s="21" t="s">
        <v>427</v>
      </c>
      <c r="C48" s="21" t="s">
        <v>307</v>
      </c>
      <c r="D48" s="21" t="s">
        <v>308</v>
      </c>
      <c r="E48" s="33" t="s">
        <v>428</v>
      </c>
      <c r="F48" s="21" t="s">
        <v>310</v>
      </c>
      <c r="G48" s="33" t="s">
        <v>429</v>
      </c>
      <c r="H48" s="21" t="s">
        <v>430</v>
      </c>
      <c r="I48" s="21" t="s">
        <v>313</v>
      </c>
      <c r="J48" s="33" t="s">
        <v>431</v>
      </c>
    </row>
    <row r="49" ht="18.75" customHeight="1" spans="1:10">
      <c r="A49" s="120"/>
      <c r="B49" s="21" t="s">
        <v>427</v>
      </c>
      <c r="C49" s="21" t="s">
        <v>307</v>
      </c>
      <c r="D49" s="21" t="s">
        <v>308</v>
      </c>
      <c r="E49" s="33" t="s">
        <v>432</v>
      </c>
      <c r="F49" s="21" t="s">
        <v>310</v>
      </c>
      <c r="G49" s="33" t="s">
        <v>433</v>
      </c>
      <c r="H49" s="21" t="s">
        <v>312</v>
      </c>
      <c r="I49" s="21" t="s">
        <v>313</v>
      </c>
      <c r="J49" s="33" t="s">
        <v>434</v>
      </c>
    </row>
    <row r="50" ht="18.75" customHeight="1" spans="1:10">
      <c r="A50" s="120"/>
      <c r="B50" s="21" t="s">
        <v>427</v>
      </c>
      <c r="C50" s="21" t="s">
        <v>307</v>
      </c>
      <c r="D50" s="21" t="s">
        <v>315</v>
      </c>
      <c r="E50" s="33" t="s">
        <v>435</v>
      </c>
      <c r="F50" s="21" t="s">
        <v>317</v>
      </c>
      <c r="G50" s="33" t="s">
        <v>318</v>
      </c>
      <c r="H50" s="21" t="s">
        <v>319</v>
      </c>
      <c r="I50" s="21" t="s">
        <v>313</v>
      </c>
      <c r="J50" s="33" t="s">
        <v>436</v>
      </c>
    </row>
    <row r="51" ht="18.75" customHeight="1" spans="1:10">
      <c r="A51" s="120"/>
      <c r="B51" s="21" t="s">
        <v>427</v>
      </c>
      <c r="C51" s="21" t="s">
        <v>307</v>
      </c>
      <c r="D51" s="21" t="s">
        <v>321</v>
      </c>
      <c r="E51" s="33" t="s">
        <v>437</v>
      </c>
      <c r="F51" s="21" t="s">
        <v>317</v>
      </c>
      <c r="G51" s="33" t="s">
        <v>318</v>
      </c>
      <c r="H51" s="21" t="s">
        <v>319</v>
      </c>
      <c r="I51" s="21" t="s">
        <v>313</v>
      </c>
      <c r="J51" s="33" t="s">
        <v>438</v>
      </c>
    </row>
    <row r="52" ht="18.75" customHeight="1" spans="1:10">
      <c r="A52" s="120"/>
      <c r="B52" s="21" t="s">
        <v>427</v>
      </c>
      <c r="C52" s="21" t="s">
        <v>307</v>
      </c>
      <c r="D52" s="21" t="s">
        <v>324</v>
      </c>
      <c r="E52" s="33" t="s">
        <v>325</v>
      </c>
      <c r="F52" s="21" t="s">
        <v>317</v>
      </c>
      <c r="G52" s="33" t="s">
        <v>439</v>
      </c>
      <c r="H52" s="21" t="s">
        <v>416</v>
      </c>
      <c r="I52" s="21" t="s">
        <v>313</v>
      </c>
      <c r="J52" s="33" t="s">
        <v>440</v>
      </c>
    </row>
    <row r="53" ht="18.75" customHeight="1" spans="1:10">
      <c r="A53" s="120"/>
      <c r="B53" s="21" t="s">
        <v>427</v>
      </c>
      <c r="C53" s="21" t="s">
        <v>329</v>
      </c>
      <c r="D53" s="21" t="s">
        <v>330</v>
      </c>
      <c r="E53" s="33" t="s">
        <v>441</v>
      </c>
      <c r="F53" s="21" t="s">
        <v>310</v>
      </c>
      <c r="G53" s="33" t="s">
        <v>442</v>
      </c>
      <c r="H53" s="21" t="s">
        <v>319</v>
      </c>
      <c r="I53" s="21" t="s">
        <v>313</v>
      </c>
      <c r="J53" s="33" t="s">
        <v>333</v>
      </c>
    </row>
    <row r="54" ht="18.75" customHeight="1" spans="1:10">
      <c r="A54" s="120"/>
      <c r="B54" s="21" t="s">
        <v>427</v>
      </c>
      <c r="C54" s="21" t="s">
        <v>329</v>
      </c>
      <c r="D54" s="21" t="s">
        <v>330</v>
      </c>
      <c r="E54" s="33" t="s">
        <v>443</v>
      </c>
      <c r="F54" s="21" t="s">
        <v>310</v>
      </c>
      <c r="G54" s="33" t="s">
        <v>442</v>
      </c>
      <c r="H54" s="21" t="s">
        <v>319</v>
      </c>
      <c r="I54" s="21" t="s">
        <v>313</v>
      </c>
      <c r="J54" s="33" t="s">
        <v>444</v>
      </c>
    </row>
    <row r="55" ht="18.75" customHeight="1" spans="1:10">
      <c r="A55" s="121"/>
      <c r="B55" s="21" t="s">
        <v>427</v>
      </c>
      <c r="C55" s="21" t="s">
        <v>337</v>
      </c>
      <c r="D55" s="21" t="s">
        <v>338</v>
      </c>
      <c r="E55" s="33" t="s">
        <v>445</v>
      </c>
      <c r="F55" s="21" t="s">
        <v>310</v>
      </c>
      <c r="G55" s="33" t="s">
        <v>332</v>
      </c>
      <c r="H55" s="21" t="s">
        <v>319</v>
      </c>
      <c r="I55" s="21" t="s">
        <v>313</v>
      </c>
      <c r="J55" s="33" t="s">
        <v>381</v>
      </c>
    </row>
    <row r="56" ht="18.75" customHeight="1" spans="1:10">
      <c r="A56" s="218" t="s">
        <v>287</v>
      </c>
      <c r="B56" s="21" t="s">
        <v>446</v>
      </c>
      <c r="C56" s="21" t="s">
        <v>307</v>
      </c>
      <c r="D56" s="21" t="s">
        <v>308</v>
      </c>
      <c r="E56" s="33" t="s">
        <v>447</v>
      </c>
      <c r="F56" s="21" t="s">
        <v>310</v>
      </c>
      <c r="G56" s="33" t="s">
        <v>406</v>
      </c>
      <c r="H56" s="21" t="s">
        <v>312</v>
      </c>
      <c r="I56" s="21" t="s">
        <v>313</v>
      </c>
      <c r="J56" s="33" t="s">
        <v>448</v>
      </c>
    </row>
    <row r="57" ht="18.75" customHeight="1" spans="1:10">
      <c r="A57" s="218" t="s">
        <v>287</v>
      </c>
      <c r="B57" s="21" t="s">
        <v>446</v>
      </c>
      <c r="C57" s="21" t="s">
        <v>307</v>
      </c>
      <c r="D57" s="21" t="s">
        <v>308</v>
      </c>
      <c r="E57" s="33" t="s">
        <v>449</v>
      </c>
      <c r="F57" s="21" t="s">
        <v>310</v>
      </c>
      <c r="G57" s="33" t="s">
        <v>406</v>
      </c>
      <c r="H57" s="21" t="s">
        <v>312</v>
      </c>
      <c r="I57" s="21" t="s">
        <v>313</v>
      </c>
      <c r="J57" s="33" t="s">
        <v>450</v>
      </c>
    </row>
    <row r="58" ht="18.75" customHeight="1" spans="1:10">
      <c r="A58" s="218" t="s">
        <v>287</v>
      </c>
      <c r="B58" s="21" t="s">
        <v>446</v>
      </c>
      <c r="C58" s="21" t="s">
        <v>307</v>
      </c>
      <c r="D58" s="21" t="s">
        <v>315</v>
      </c>
      <c r="E58" s="33" t="s">
        <v>451</v>
      </c>
      <c r="F58" s="21" t="s">
        <v>317</v>
      </c>
      <c r="G58" s="33" t="s">
        <v>318</v>
      </c>
      <c r="H58" s="21" t="s">
        <v>319</v>
      </c>
      <c r="I58" s="21" t="s">
        <v>313</v>
      </c>
      <c r="J58" s="33" t="s">
        <v>452</v>
      </c>
    </row>
    <row r="59" ht="18.75" customHeight="1" spans="1:10">
      <c r="A59" s="218" t="s">
        <v>287</v>
      </c>
      <c r="B59" s="21" t="s">
        <v>446</v>
      </c>
      <c r="C59" s="21" t="s">
        <v>307</v>
      </c>
      <c r="D59" s="21" t="s">
        <v>321</v>
      </c>
      <c r="E59" s="33" t="s">
        <v>453</v>
      </c>
      <c r="F59" s="21" t="s">
        <v>317</v>
      </c>
      <c r="G59" s="33" t="s">
        <v>318</v>
      </c>
      <c r="H59" s="21" t="s">
        <v>319</v>
      </c>
      <c r="I59" s="21" t="s">
        <v>313</v>
      </c>
      <c r="J59" s="33" t="s">
        <v>454</v>
      </c>
    </row>
    <row r="60" ht="18.75" customHeight="1" spans="1:10">
      <c r="A60" s="218" t="s">
        <v>287</v>
      </c>
      <c r="B60" s="21" t="s">
        <v>446</v>
      </c>
      <c r="C60" s="21" t="s">
        <v>307</v>
      </c>
      <c r="D60" s="21" t="s">
        <v>324</v>
      </c>
      <c r="E60" s="33" t="s">
        <v>325</v>
      </c>
      <c r="F60" s="21" t="s">
        <v>310</v>
      </c>
      <c r="G60" s="33" t="s">
        <v>455</v>
      </c>
      <c r="H60" s="21" t="s">
        <v>353</v>
      </c>
      <c r="I60" s="21" t="s">
        <v>313</v>
      </c>
      <c r="J60" s="33" t="s">
        <v>456</v>
      </c>
    </row>
    <row r="61" ht="18.75" customHeight="1" spans="1:10">
      <c r="A61" s="218" t="s">
        <v>287</v>
      </c>
      <c r="B61" s="21" t="s">
        <v>446</v>
      </c>
      <c r="C61" s="21" t="s">
        <v>329</v>
      </c>
      <c r="D61" s="21" t="s">
        <v>330</v>
      </c>
      <c r="E61" s="33" t="s">
        <v>457</v>
      </c>
      <c r="F61" s="21" t="s">
        <v>310</v>
      </c>
      <c r="G61" s="33" t="s">
        <v>442</v>
      </c>
      <c r="H61" s="21" t="s">
        <v>319</v>
      </c>
      <c r="I61" s="21" t="s">
        <v>313</v>
      </c>
      <c r="J61" s="33" t="s">
        <v>458</v>
      </c>
    </row>
    <row r="62" ht="18.75" customHeight="1" spans="1:10">
      <c r="A62" s="218" t="s">
        <v>287</v>
      </c>
      <c r="B62" s="21" t="s">
        <v>446</v>
      </c>
      <c r="C62" s="21" t="s">
        <v>329</v>
      </c>
      <c r="D62" s="21" t="s">
        <v>330</v>
      </c>
      <c r="E62" s="33" t="s">
        <v>459</v>
      </c>
      <c r="F62" s="21" t="s">
        <v>460</v>
      </c>
      <c r="G62" s="33" t="s">
        <v>461</v>
      </c>
      <c r="H62" s="21" t="s">
        <v>319</v>
      </c>
      <c r="I62" s="21" t="s">
        <v>313</v>
      </c>
      <c r="J62" s="33" t="s">
        <v>462</v>
      </c>
    </row>
    <row r="63" ht="18.75" customHeight="1" spans="1:10">
      <c r="A63" s="218" t="s">
        <v>287</v>
      </c>
      <c r="B63" s="21" t="s">
        <v>446</v>
      </c>
      <c r="C63" s="21" t="s">
        <v>337</v>
      </c>
      <c r="D63" s="21" t="s">
        <v>338</v>
      </c>
      <c r="E63" s="33" t="s">
        <v>402</v>
      </c>
      <c r="F63" s="21" t="s">
        <v>310</v>
      </c>
      <c r="G63" s="33" t="s">
        <v>442</v>
      </c>
      <c r="H63" s="21" t="s">
        <v>319</v>
      </c>
      <c r="I63" s="21" t="s">
        <v>313</v>
      </c>
      <c r="J63" s="33" t="s">
        <v>463</v>
      </c>
    </row>
    <row r="64" ht="18.75" customHeight="1" spans="1:10">
      <c r="A64" s="218" t="s">
        <v>257</v>
      </c>
      <c r="B64" s="122" t="s">
        <v>464</v>
      </c>
      <c r="C64" s="21" t="s">
        <v>307</v>
      </c>
      <c r="D64" s="21" t="s">
        <v>308</v>
      </c>
      <c r="E64" s="33" t="s">
        <v>465</v>
      </c>
      <c r="F64" s="21" t="s">
        <v>310</v>
      </c>
      <c r="G64" s="33" t="s">
        <v>406</v>
      </c>
      <c r="H64" s="21" t="s">
        <v>312</v>
      </c>
      <c r="I64" s="21" t="s">
        <v>313</v>
      </c>
      <c r="J64" s="33" t="s">
        <v>466</v>
      </c>
    </row>
    <row r="65" ht="18.75" customHeight="1" spans="1:10">
      <c r="A65" s="218" t="s">
        <v>257</v>
      </c>
      <c r="B65" s="123"/>
      <c r="C65" s="21" t="s">
        <v>307</v>
      </c>
      <c r="D65" s="21" t="s">
        <v>308</v>
      </c>
      <c r="E65" s="33" t="s">
        <v>467</v>
      </c>
      <c r="F65" s="21" t="s">
        <v>310</v>
      </c>
      <c r="G65" s="33" t="s">
        <v>468</v>
      </c>
      <c r="H65" s="21" t="s">
        <v>312</v>
      </c>
      <c r="I65" s="21" t="s">
        <v>313</v>
      </c>
      <c r="J65" s="33" t="s">
        <v>469</v>
      </c>
    </row>
    <row r="66" ht="18.75" customHeight="1" spans="1:10">
      <c r="A66" s="218" t="s">
        <v>257</v>
      </c>
      <c r="B66" s="123"/>
      <c r="C66" s="21" t="s">
        <v>307</v>
      </c>
      <c r="D66" s="21" t="s">
        <v>308</v>
      </c>
      <c r="E66" s="33" t="s">
        <v>470</v>
      </c>
      <c r="F66" s="21" t="s">
        <v>310</v>
      </c>
      <c r="G66" s="33" t="s">
        <v>471</v>
      </c>
      <c r="H66" s="21" t="s">
        <v>312</v>
      </c>
      <c r="I66" s="21" t="s">
        <v>313</v>
      </c>
      <c r="J66" s="33" t="s">
        <v>472</v>
      </c>
    </row>
    <row r="67" ht="18.75" customHeight="1" spans="1:10">
      <c r="A67" s="218" t="s">
        <v>257</v>
      </c>
      <c r="B67" s="123"/>
      <c r="C67" s="21" t="s">
        <v>307</v>
      </c>
      <c r="D67" s="21" t="s">
        <v>308</v>
      </c>
      <c r="E67" s="33" t="s">
        <v>473</v>
      </c>
      <c r="F67" s="21" t="s">
        <v>310</v>
      </c>
      <c r="G67" s="33" t="s">
        <v>474</v>
      </c>
      <c r="H67" s="21" t="s">
        <v>312</v>
      </c>
      <c r="I67" s="21" t="s">
        <v>313</v>
      </c>
      <c r="J67" s="33" t="s">
        <v>475</v>
      </c>
    </row>
    <row r="68" ht="18.75" customHeight="1" spans="1:10">
      <c r="A68" s="218" t="s">
        <v>257</v>
      </c>
      <c r="B68" s="123"/>
      <c r="C68" s="21" t="s">
        <v>307</v>
      </c>
      <c r="D68" s="21" t="s">
        <v>315</v>
      </c>
      <c r="E68" s="33" t="s">
        <v>476</v>
      </c>
      <c r="F68" s="21" t="s">
        <v>317</v>
      </c>
      <c r="G68" s="33" t="s">
        <v>318</v>
      </c>
      <c r="H68" s="21" t="s">
        <v>319</v>
      </c>
      <c r="I68" s="21" t="s">
        <v>313</v>
      </c>
      <c r="J68" s="33" t="s">
        <v>477</v>
      </c>
    </row>
    <row r="69" ht="18.75" customHeight="1" spans="1:10">
      <c r="A69" s="218" t="s">
        <v>257</v>
      </c>
      <c r="B69" s="123"/>
      <c r="C69" s="21" t="s">
        <v>307</v>
      </c>
      <c r="D69" s="21" t="s">
        <v>321</v>
      </c>
      <c r="E69" s="33" t="s">
        <v>437</v>
      </c>
      <c r="F69" s="21" t="s">
        <v>317</v>
      </c>
      <c r="G69" s="33" t="s">
        <v>318</v>
      </c>
      <c r="H69" s="21" t="s">
        <v>319</v>
      </c>
      <c r="I69" s="21" t="s">
        <v>313</v>
      </c>
      <c r="J69" s="33" t="s">
        <v>478</v>
      </c>
    </row>
    <row r="70" ht="18.75" customHeight="1" spans="1:10">
      <c r="A70" s="218" t="s">
        <v>257</v>
      </c>
      <c r="B70" s="123"/>
      <c r="C70" s="21" t="s">
        <v>307</v>
      </c>
      <c r="D70" s="21" t="s">
        <v>324</v>
      </c>
      <c r="E70" s="33" t="s">
        <v>325</v>
      </c>
      <c r="F70" s="21" t="s">
        <v>317</v>
      </c>
      <c r="G70" s="33" t="s">
        <v>479</v>
      </c>
      <c r="H70" s="21" t="s">
        <v>327</v>
      </c>
      <c r="I70" s="21" t="s">
        <v>313</v>
      </c>
      <c r="J70" s="33" t="s">
        <v>480</v>
      </c>
    </row>
    <row r="71" ht="18.75" customHeight="1" spans="1:10">
      <c r="A71" s="218" t="s">
        <v>257</v>
      </c>
      <c r="B71" s="123"/>
      <c r="C71" s="21" t="s">
        <v>329</v>
      </c>
      <c r="D71" s="21" t="s">
        <v>330</v>
      </c>
      <c r="E71" s="33" t="s">
        <v>481</v>
      </c>
      <c r="F71" s="21" t="s">
        <v>310</v>
      </c>
      <c r="G71" s="33" t="s">
        <v>332</v>
      </c>
      <c r="H71" s="21" t="s">
        <v>319</v>
      </c>
      <c r="I71" s="21" t="s">
        <v>313</v>
      </c>
      <c r="J71" s="33" t="s">
        <v>482</v>
      </c>
    </row>
    <row r="72" ht="18.75" customHeight="1" spans="1:10">
      <c r="A72" s="218" t="s">
        <v>257</v>
      </c>
      <c r="B72" s="123"/>
      <c r="C72" s="21" t="s">
        <v>329</v>
      </c>
      <c r="D72" s="21" t="s">
        <v>330</v>
      </c>
      <c r="E72" s="33" t="s">
        <v>398</v>
      </c>
      <c r="F72" s="21" t="s">
        <v>317</v>
      </c>
      <c r="G72" s="33" t="s">
        <v>318</v>
      </c>
      <c r="H72" s="21" t="s">
        <v>319</v>
      </c>
      <c r="I72" s="21" t="s">
        <v>313</v>
      </c>
      <c r="J72" s="33" t="s">
        <v>483</v>
      </c>
    </row>
    <row r="73" ht="18.75" customHeight="1" spans="1:10">
      <c r="A73" s="218" t="s">
        <v>257</v>
      </c>
      <c r="B73" s="123"/>
      <c r="C73" s="21" t="s">
        <v>337</v>
      </c>
      <c r="D73" s="21" t="s">
        <v>338</v>
      </c>
      <c r="E73" s="33" t="s">
        <v>484</v>
      </c>
      <c r="F73" s="21" t="s">
        <v>310</v>
      </c>
      <c r="G73" s="33" t="s">
        <v>332</v>
      </c>
      <c r="H73" s="21" t="s">
        <v>319</v>
      </c>
      <c r="I73" s="21" t="s">
        <v>313</v>
      </c>
      <c r="J73" s="33" t="s">
        <v>485</v>
      </c>
    </row>
    <row r="74" ht="18.75" customHeight="1" spans="1:10">
      <c r="A74" s="218" t="s">
        <v>257</v>
      </c>
      <c r="B74" s="124"/>
      <c r="C74" s="21" t="s">
        <v>337</v>
      </c>
      <c r="D74" s="21" t="s">
        <v>338</v>
      </c>
      <c r="E74" s="33" t="s">
        <v>486</v>
      </c>
      <c r="F74" s="21" t="s">
        <v>310</v>
      </c>
      <c r="G74" s="33" t="s">
        <v>332</v>
      </c>
      <c r="H74" s="21" t="s">
        <v>319</v>
      </c>
      <c r="I74" s="21" t="s">
        <v>313</v>
      </c>
      <c r="J74" s="33" t="s">
        <v>487</v>
      </c>
    </row>
    <row r="75" ht="18.75" customHeight="1" spans="1:10">
      <c r="A75" s="218" t="s">
        <v>291</v>
      </c>
      <c r="B75" s="21" t="s">
        <v>488</v>
      </c>
      <c r="C75" s="21" t="s">
        <v>307</v>
      </c>
      <c r="D75" s="21" t="s">
        <v>308</v>
      </c>
      <c r="E75" s="33" t="s">
        <v>489</v>
      </c>
      <c r="F75" s="21" t="s">
        <v>317</v>
      </c>
      <c r="G75" s="33" t="s">
        <v>343</v>
      </c>
      <c r="H75" s="21" t="s">
        <v>344</v>
      </c>
      <c r="I75" s="21" t="s">
        <v>313</v>
      </c>
      <c r="J75" s="33" t="s">
        <v>345</v>
      </c>
    </row>
    <row r="76" ht="18.75" customHeight="1" spans="1:10">
      <c r="A76" s="218" t="s">
        <v>291</v>
      </c>
      <c r="B76" s="21" t="s">
        <v>488</v>
      </c>
      <c r="C76" s="21" t="s">
        <v>307</v>
      </c>
      <c r="D76" s="21" t="s">
        <v>315</v>
      </c>
      <c r="E76" s="33" t="s">
        <v>490</v>
      </c>
      <c r="F76" s="21" t="s">
        <v>317</v>
      </c>
      <c r="G76" s="33" t="s">
        <v>318</v>
      </c>
      <c r="H76" s="21" t="s">
        <v>319</v>
      </c>
      <c r="I76" s="21" t="s">
        <v>313</v>
      </c>
      <c r="J76" s="33" t="s">
        <v>491</v>
      </c>
    </row>
    <row r="77" ht="18.75" customHeight="1" spans="1:10">
      <c r="A77" s="218" t="s">
        <v>291</v>
      </c>
      <c r="B77" s="21" t="s">
        <v>488</v>
      </c>
      <c r="C77" s="21" t="s">
        <v>307</v>
      </c>
      <c r="D77" s="21" t="s">
        <v>321</v>
      </c>
      <c r="E77" s="33" t="s">
        <v>492</v>
      </c>
      <c r="F77" s="21" t="s">
        <v>317</v>
      </c>
      <c r="G77" s="33" t="s">
        <v>318</v>
      </c>
      <c r="H77" s="21" t="s">
        <v>319</v>
      </c>
      <c r="I77" s="21" t="s">
        <v>313</v>
      </c>
      <c r="J77" s="33" t="s">
        <v>493</v>
      </c>
    </row>
    <row r="78" ht="18.75" customHeight="1" spans="1:10">
      <c r="A78" s="218" t="s">
        <v>291</v>
      </c>
      <c r="B78" s="21" t="s">
        <v>488</v>
      </c>
      <c r="C78" s="21" t="s">
        <v>307</v>
      </c>
      <c r="D78" s="21" t="s">
        <v>324</v>
      </c>
      <c r="E78" s="33" t="s">
        <v>325</v>
      </c>
      <c r="F78" s="21" t="s">
        <v>310</v>
      </c>
      <c r="G78" s="33" t="s">
        <v>494</v>
      </c>
      <c r="H78" s="21" t="s">
        <v>416</v>
      </c>
      <c r="I78" s="21" t="s">
        <v>313</v>
      </c>
      <c r="J78" s="33" t="s">
        <v>495</v>
      </c>
    </row>
    <row r="79" ht="18.75" customHeight="1" spans="1:10">
      <c r="A79" s="218" t="s">
        <v>291</v>
      </c>
      <c r="B79" s="21" t="s">
        <v>488</v>
      </c>
      <c r="C79" s="21" t="s">
        <v>329</v>
      </c>
      <c r="D79" s="21" t="s">
        <v>330</v>
      </c>
      <c r="E79" s="33" t="s">
        <v>496</v>
      </c>
      <c r="F79" s="21" t="s">
        <v>317</v>
      </c>
      <c r="G79" s="33" t="s">
        <v>318</v>
      </c>
      <c r="H79" s="21" t="s">
        <v>319</v>
      </c>
      <c r="I79" s="21" t="s">
        <v>313</v>
      </c>
      <c r="J79" s="33" t="s">
        <v>497</v>
      </c>
    </row>
    <row r="80" ht="18.75" customHeight="1" spans="1:10">
      <c r="A80" s="218" t="s">
        <v>291</v>
      </c>
      <c r="B80" s="21" t="s">
        <v>488</v>
      </c>
      <c r="C80" s="21" t="s">
        <v>337</v>
      </c>
      <c r="D80" s="21" t="s">
        <v>338</v>
      </c>
      <c r="E80" s="33" t="s">
        <v>498</v>
      </c>
      <c r="F80" s="21" t="s">
        <v>310</v>
      </c>
      <c r="G80" s="33" t="s">
        <v>332</v>
      </c>
      <c r="H80" s="21" t="s">
        <v>319</v>
      </c>
      <c r="I80" s="21" t="s">
        <v>313</v>
      </c>
      <c r="J80" s="33" t="s">
        <v>499</v>
      </c>
    </row>
    <row r="81" ht="18.75" customHeight="1" spans="1:10">
      <c r="A81" s="218" t="s">
        <v>269</v>
      </c>
      <c r="B81" s="21" t="s">
        <v>500</v>
      </c>
      <c r="C81" s="21" t="s">
        <v>307</v>
      </c>
      <c r="D81" s="21" t="s">
        <v>308</v>
      </c>
      <c r="E81" s="33" t="s">
        <v>501</v>
      </c>
      <c r="F81" s="21" t="s">
        <v>310</v>
      </c>
      <c r="G81" s="33" t="s">
        <v>165</v>
      </c>
      <c r="H81" s="21" t="s">
        <v>502</v>
      </c>
      <c r="I81" s="21" t="s">
        <v>313</v>
      </c>
      <c r="J81" s="33" t="s">
        <v>503</v>
      </c>
    </row>
    <row r="82" ht="18.75" customHeight="1" spans="1:10">
      <c r="A82" s="218" t="s">
        <v>269</v>
      </c>
      <c r="B82" s="21" t="s">
        <v>500</v>
      </c>
      <c r="C82" s="21" t="s">
        <v>307</v>
      </c>
      <c r="D82" s="21" t="s">
        <v>308</v>
      </c>
      <c r="E82" s="33" t="s">
        <v>504</v>
      </c>
      <c r="F82" s="21" t="s">
        <v>310</v>
      </c>
      <c r="G82" s="33" t="s">
        <v>406</v>
      </c>
      <c r="H82" s="21" t="s">
        <v>312</v>
      </c>
      <c r="I82" s="21" t="s">
        <v>313</v>
      </c>
      <c r="J82" s="33" t="s">
        <v>505</v>
      </c>
    </row>
    <row r="83" ht="18.75" customHeight="1" spans="1:10">
      <c r="A83" s="218" t="s">
        <v>269</v>
      </c>
      <c r="B83" s="21" t="s">
        <v>500</v>
      </c>
      <c r="C83" s="21" t="s">
        <v>307</v>
      </c>
      <c r="D83" s="21" t="s">
        <v>308</v>
      </c>
      <c r="E83" s="33" t="s">
        <v>506</v>
      </c>
      <c r="F83" s="21" t="s">
        <v>310</v>
      </c>
      <c r="G83" s="33" t="s">
        <v>165</v>
      </c>
      <c r="H83" s="21" t="s">
        <v>507</v>
      </c>
      <c r="I83" s="21" t="s">
        <v>313</v>
      </c>
      <c r="J83" s="33" t="s">
        <v>508</v>
      </c>
    </row>
    <row r="84" ht="18.75" customHeight="1" spans="1:10">
      <c r="A84" s="218" t="s">
        <v>269</v>
      </c>
      <c r="B84" s="21" t="s">
        <v>500</v>
      </c>
      <c r="C84" s="21" t="s">
        <v>307</v>
      </c>
      <c r="D84" s="21" t="s">
        <v>315</v>
      </c>
      <c r="E84" s="33" t="s">
        <v>509</v>
      </c>
      <c r="F84" s="21" t="s">
        <v>317</v>
      </c>
      <c r="G84" s="33" t="s">
        <v>318</v>
      </c>
      <c r="H84" s="21" t="s">
        <v>319</v>
      </c>
      <c r="I84" s="21" t="s">
        <v>313</v>
      </c>
      <c r="J84" s="33" t="s">
        <v>510</v>
      </c>
    </row>
    <row r="85" ht="18.75" customHeight="1" spans="1:10">
      <c r="A85" s="218" t="s">
        <v>269</v>
      </c>
      <c r="B85" s="21" t="s">
        <v>500</v>
      </c>
      <c r="C85" s="21" t="s">
        <v>307</v>
      </c>
      <c r="D85" s="21" t="s">
        <v>321</v>
      </c>
      <c r="E85" s="33" t="s">
        <v>511</v>
      </c>
      <c r="F85" s="21" t="s">
        <v>317</v>
      </c>
      <c r="G85" s="33" t="s">
        <v>318</v>
      </c>
      <c r="H85" s="21" t="s">
        <v>319</v>
      </c>
      <c r="I85" s="21" t="s">
        <v>313</v>
      </c>
      <c r="J85" s="33" t="s">
        <v>512</v>
      </c>
    </row>
    <row r="86" ht="18.75" customHeight="1" spans="1:10">
      <c r="A86" s="218" t="s">
        <v>269</v>
      </c>
      <c r="B86" s="21" t="s">
        <v>500</v>
      </c>
      <c r="C86" s="21" t="s">
        <v>307</v>
      </c>
      <c r="D86" s="21" t="s">
        <v>324</v>
      </c>
      <c r="E86" s="33" t="s">
        <v>325</v>
      </c>
      <c r="F86" s="21" t="s">
        <v>310</v>
      </c>
      <c r="G86" s="33" t="s">
        <v>513</v>
      </c>
      <c r="H86" s="21" t="s">
        <v>514</v>
      </c>
      <c r="I86" s="21" t="s">
        <v>313</v>
      </c>
      <c r="J86" s="33" t="s">
        <v>515</v>
      </c>
    </row>
    <row r="87" ht="18.75" customHeight="1" spans="1:10">
      <c r="A87" s="218" t="s">
        <v>269</v>
      </c>
      <c r="B87" s="21" t="s">
        <v>500</v>
      </c>
      <c r="C87" s="21" t="s">
        <v>329</v>
      </c>
      <c r="D87" s="21" t="s">
        <v>330</v>
      </c>
      <c r="E87" s="33" t="s">
        <v>516</v>
      </c>
      <c r="F87" s="21" t="s">
        <v>310</v>
      </c>
      <c r="G87" s="33" t="s">
        <v>332</v>
      </c>
      <c r="H87" s="21" t="s">
        <v>319</v>
      </c>
      <c r="I87" s="21" t="s">
        <v>313</v>
      </c>
      <c r="J87" s="33" t="s">
        <v>517</v>
      </c>
    </row>
    <row r="88" ht="18.75" customHeight="1" spans="1:10">
      <c r="A88" s="218" t="s">
        <v>269</v>
      </c>
      <c r="B88" s="21" t="s">
        <v>500</v>
      </c>
      <c r="C88" s="21" t="s">
        <v>329</v>
      </c>
      <c r="D88" s="21" t="s">
        <v>330</v>
      </c>
      <c r="E88" s="33" t="s">
        <v>398</v>
      </c>
      <c r="F88" s="21" t="s">
        <v>310</v>
      </c>
      <c r="G88" s="33" t="s">
        <v>518</v>
      </c>
      <c r="H88" s="21" t="s">
        <v>319</v>
      </c>
      <c r="I88" s="21" t="s">
        <v>313</v>
      </c>
      <c r="J88" s="33" t="s">
        <v>519</v>
      </c>
    </row>
    <row r="89" ht="18.75" customHeight="1" spans="1:10">
      <c r="A89" s="218" t="s">
        <v>269</v>
      </c>
      <c r="B89" s="21" t="s">
        <v>500</v>
      </c>
      <c r="C89" s="21" t="s">
        <v>337</v>
      </c>
      <c r="D89" s="21" t="s">
        <v>338</v>
      </c>
      <c r="E89" s="33" t="s">
        <v>400</v>
      </c>
      <c r="F89" s="21" t="s">
        <v>310</v>
      </c>
      <c r="G89" s="33" t="s">
        <v>332</v>
      </c>
      <c r="H89" s="21" t="s">
        <v>319</v>
      </c>
      <c r="I89" s="21" t="s">
        <v>313</v>
      </c>
      <c r="J89" s="33" t="s">
        <v>520</v>
      </c>
    </row>
    <row r="90" ht="18.75" customHeight="1" spans="1:10">
      <c r="A90" s="218" t="s">
        <v>269</v>
      </c>
      <c r="B90" s="21" t="s">
        <v>500</v>
      </c>
      <c r="C90" s="21" t="s">
        <v>337</v>
      </c>
      <c r="D90" s="21" t="s">
        <v>338</v>
      </c>
      <c r="E90" s="33" t="s">
        <v>521</v>
      </c>
      <c r="F90" s="21" t="s">
        <v>310</v>
      </c>
      <c r="G90" s="33" t="s">
        <v>332</v>
      </c>
      <c r="H90" s="21" t="s">
        <v>319</v>
      </c>
      <c r="I90" s="21" t="s">
        <v>313</v>
      </c>
      <c r="J90" s="33" t="s">
        <v>522</v>
      </c>
    </row>
  </sheetData>
  <mergeCells count="22">
    <mergeCell ref="A2:J2"/>
    <mergeCell ref="A3:H3"/>
    <mergeCell ref="A7:A13"/>
    <mergeCell ref="A14:A21"/>
    <mergeCell ref="A22:A29"/>
    <mergeCell ref="A30:A38"/>
    <mergeCell ref="A39:A47"/>
    <mergeCell ref="A48:A55"/>
    <mergeCell ref="A56:A63"/>
    <mergeCell ref="A64:A74"/>
    <mergeCell ref="A75:A80"/>
    <mergeCell ref="A81:A90"/>
    <mergeCell ref="B7:B13"/>
    <mergeCell ref="B14:B21"/>
    <mergeCell ref="B22:B29"/>
    <mergeCell ref="B30:B38"/>
    <mergeCell ref="B39:B47"/>
    <mergeCell ref="B48:B55"/>
    <mergeCell ref="B56:B63"/>
    <mergeCell ref="B64:B74"/>
    <mergeCell ref="B75:B80"/>
    <mergeCell ref="B81:B90"/>
  </mergeCells>
  <printOptions horizontalCentered="1"/>
  <pageMargins left="1" right="1" top="0.75" bottom="0.75" header="0" footer="0"/>
  <pageSetup paperSize="9" scale="3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2025-03-13T07:26:00Z</dcterms:created>
  <dcterms:modified xsi:type="dcterms:W3CDTF">2025-03-17T07:34:44Z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782680314A7347768DEF686C83F8211F_12</vt:lpwstr>
  </property>
</Properties>
</file>