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<sst xmlns="http://schemas.openxmlformats.org/spreadsheetml/2006/main" count="1072" uniqueCount="407">
  <si>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</si>
  <si>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</si>
  <si>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</si>
  <si>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</si>
  <si>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</si>
  <si>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</si>
  <si>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</si>
  <si>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</si>
  <si>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</si>
  <si>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</si>
  <si>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</si>
  <si>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</si>
  <si>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</si>
  <si>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</si>
  <si>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</si>
  <si>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</si>
  <si>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</si>
  <si>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</si>
  <si>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</si>
  <si>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</si>
  <si>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</si>
  <si>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</si>
  <si>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</si>
  <si>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</si>
  <si>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</si>
  <si>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</si>
  <si>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</si>
  <si>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</si>
  <si>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</si>
  <si>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</si>
  <si>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</si>
  <si>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</si>
  <si>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</si>
  <si>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</si>
  <si>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</si>
  <si>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</si>
  <si>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</si>
  <si>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</si>
  <si>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</si>
  <si>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</si>
  <si>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</si>
  <si>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</si>
  <si>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</si>
  <si>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</si>
  <si>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</si>
  <si>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</si>
  <si>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</si>
  <si>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</si>
  <si>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</si>
  <si>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</si>
  <si>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</si>
  <si>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</si>
  <si>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</si>
  <si>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</si>
  <si>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</si>
  <si>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</si>
  <si>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</si>
  <si>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</si>
  <si>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</si>
  <si>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</si>
  <si>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</si>
  <si>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</si>
  <si>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</si>
  <si>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</si>
  <si>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</si>
  <si>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</si>
  <si>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</si>
  <si>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</si>
  <si>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</si>
  <si>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</si>
  <si>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105029</t>
  </si>
  <si>
    <t>永德县永甸中学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</si>
  <si>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</si>
  <si>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</si>
  <si>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</si>
  <si>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</si>
  <si>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</si>
  <si>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</si>
  <si>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</si>
  <si>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</si>
  <si>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</si>
  <si>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</si>
  <si>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</si>
  <si>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</si>
  <si>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</si>
  <si>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</si>
  <si>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</si>
  <si>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</si>
  <si>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</si>
  <si>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</si>
  <si>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</si>
  <si>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</si>
  <si>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20507</t>
  </si>
  <si>
    <t>特殊教育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</si>
  <si>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</si>
  <si>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</si>
  <si>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</si>
  <si>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</si>
  <si>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</si>
  <si>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</si>
  <si>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</si>
  <si>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</si>
  <si>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</si>
  <si>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</si>
  <si>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</si>
  <si>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</si>
  <si>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</si>
  <si>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</si>
  <si>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</si>
  <si>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</si>
  <si>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</si>
  <si>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</si>
  <si>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</si>
  <si>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</si>
  <si>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</si>
  <si>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</si>
  <si>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</si>
  <si>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</si>
  <si>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</si>
  <si>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</si>
  <si>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</si>
  <si>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</si>
  <si>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</si>
  <si>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</si>
  <si>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</si>
  <si>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</si>
  <si>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</si>
  <si>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</si>
  <si>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</si>
  <si>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</si>
  <si>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</si>
  <si>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</si>
  <si>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</si>
  <si>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</si>
  <si>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</si>
  <si>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</si>
  <si>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</si>
  <si>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</si>
  <si>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</si>
  <si>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</si>
  <si>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</si>
  <si>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</si>
  <si>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</si>
  <si>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</si>
  <si>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</si>
  <si>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</si>
  <si>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</si>
  <si>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</si>
  <si>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</si>
  <si>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</si>
  <si>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</si>
  <si>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</si>
  <si>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</si>
  <si>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</si>
  <si>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</si>
  <si>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</si>
  <si>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</si>
  <si>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</si>
  <si>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</si>
  <si>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</si>
  <si>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</si>
  <si>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</si>
  <si>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</si>
  <si>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</si>
  <si>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</si>
  <si>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2050701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</si>
  <si>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</si>
  <si>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</si>
  <si>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</si>
  <si>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</si>
  <si>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</si>
  <si>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</si>
  <si>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</si>
  <si>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</si>
  <si>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</si>
  <si>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</si>
  <si>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</si>
  <si>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</si>
  <si>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</si>
  <si>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r>
      <t>注：因本单位无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三公”经费支出预算，此表无数据，故公开空表。</t>
    </r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</si>
  <si>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</si>
  <si>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</si>
  <si>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</si>
  <si>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</si>
  <si>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</si>
  <si>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</si>
  <si>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</si>
  <si>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</si>
  <si>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</si>
  <si>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</si>
  <si>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</si>
  <si>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</si>
  <si>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</si>
  <si>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</si>
  <si>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</si>
  <si>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</si>
  <si>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</si>
  <si>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</si>
  <si>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530923210000000019474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</si>
  <si>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</si>
  <si>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</si>
  <si>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</si>
  <si>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</si>
  <si>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</si>
  <si>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</si>
  <si>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</si>
  <si>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530923231100001418345</t>
  </si>
  <si>
    <t>集中连片乡村教师生活补助</t>
  </si>
  <si>
    <t>530923231100001418362</t>
  </si>
  <si>
    <t>事业人员参照公务员规范后绩效奖</t>
  </si>
  <si>
    <t>30107</t>
  </si>
  <si>
    <t>绩效工资</t>
  </si>
  <si>
    <t>530923210000000019475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</si>
  <si>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</si>
  <si>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</si>
  <si>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</si>
  <si>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</si>
  <si>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</si>
  <si>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</si>
  <si>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</si>
  <si>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</si>
  <si>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</si>
  <si>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</si>
  <si>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</si>
  <si>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</si>
  <si>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</si>
  <si>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530923210000000019476</t>
  </si>
  <si>
    <t>30113</t>
  </si>
  <si>
    <t>530923251100003792311</t>
  </si>
  <si>
    <t>编外人员工资支出</t>
  </si>
  <si>
    <t>30199</t>
  </si>
  <si>
    <t>其他工资福利支出</t>
  </si>
  <si>
    <t>530923221100000498866</t>
  </si>
  <si>
    <t>工会经费</t>
  </si>
  <si>
    <t>30228</t>
  </si>
  <si>
    <t>530923210000000019481</t>
  </si>
  <si>
    <t>离退休公用经费</t>
  </si>
  <si>
    <t>30299</t>
  </si>
  <si>
    <t>其他商品和服务支出</t>
  </si>
  <si>
    <t>530923210000000019729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</si>
  <si>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</si>
  <si>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</si>
  <si>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</si>
  <si>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</si>
  <si>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</si>
  <si>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</si>
  <si>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</si>
  <si>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</si>
  <si>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</si>
  <si>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2025年城乡义务教育公用经费县级承担经费</t>
  </si>
  <si>
    <t>事业发展类</t>
  </si>
  <si>
    <t>530923251100003777531</t>
  </si>
  <si>
    <t>30201</t>
  </si>
  <si>
    <t>办公费</t>
  </si>
  <si>
    <t>2025年家庭经济困难学生生活补助（县级）资金</t>
  </si>
  <si>
    <t>民生类</t>
  </si>
  <si>
    <t>530923251100003953563</t>
  </si>
  <si>
    <t>30308</t>
  </si>
  <si>
    <t>助学金</t>
  </si>
  <si>
    <t>2025年课后服务资金</t>
  </si>
  <si>
    <t>530923251100003778347</t>
  </si>
  <si>
    <t>30305</t>
  </si>
  <si>
    <t>生活补助</t>
  </si>
  <si>
    <t>2025食堂伙食费专项资金</t>
  </si>
  <si>
    <t>530923251100003779736</t>
  </si>
  <si>
    <t>课后服务资金</t>
  </si>
  <si>
    <t>530923241100002303310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</si>
  <si>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</si>
  <si>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</si>
  <si>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</si>
  <si>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</si>
  <si>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</si>
  <si>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</si>
  <si>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</si>
  <si>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</si>
  <si>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</si>
  <si>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</si>
  <si>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</si>
  <si>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通过食堂伙食费纳入预算管理，有效促进学校食堂管理和食堂安全，保障学生营养膳食，提高学生身体素质，保障资金安全，提高资金使用效益。</t>
  </si>
  <si>
    <t>产出指标</t>
  </si>
  <si>
    <t>数量指标</t>
  </si>
  <si>
    <t>学校食堂就餐人数</t>
  </si>
  <si>
    <t>=</t>
  </si>
  <si>
    <t>534</t>
  </si>
  <si>
    <t>人</t>
  </si>
  <si>
    <t>定量指标</t>
  </si>
  <si>
    <t>反映学校食堂就餐人数情况。
。</t>
  </si>
  <si>
    <t>伙食费收取情况宣传次数</t>
  </si>
  <si>
    <t>&gt;=</t>
  </si>
  <si>
    <t>次</t>
  </si>
  <si>
    <t xml:space="preserve">反映收取伙食费的宣传力度情况。即通过门户网站、报刊、通信、电视、户外广告等对补助政策进行宣传的次数。
</t>
  </si>
  <si>
    <t>质量指标</t>
  </si>
  <si>
    <t>伙食费收取覆盖率</t>
  </si>
  <si>
    <t>100</t>
  </si>
  <si>
    <t>%</t>
  </si>
  <si>
    <t xml:space="preserve">收取覆盖率=实际食堂就餐人数（企业数）/申请食堂就餐人数（企业数）*100%
</t>
  </si>
  <si>
    <t>时效指标</t>
  </si>
  <si>
    <t>食堂伙食费兑付率</t>
  </si>
  <si>
    <t xml:space="preserve">"反映食堂兑付供货商资金的情况。
兑付食堂资金率=在时限内兑付资金/应兑付资金*100%"
</t>
  </si>
  <si>
    <t>成本指标</t>
  </si>
  <si>
    <t>经济成本指标</t>
  </si>
  <si>
    <t>800</t>
  </si>
  <si>
    <t>元</t>
  </si>
  <si>
    <t xml:space="preserve">反映食堂就餐人员预收伙食费情况。
</t>
  </si>
  <si>
    <t>效益指标</t>
  </si>
  <si>
    <t>社会效益</t>
  </si>
  <si>
    <t>食堂就餐伙食质量</t>
  </si>
  <si>
    <t>提高</t>
  </si>
  <si>
    <t xml:space="preserve">反映食堂伙食质量状况改善的情况。
</t>
  </si>
  <si>
    <t>满意度指标</t>
  </si>
  <si>
    <t>服务对象满意度</t>
  </si>
  <si>
    <t>受益学生和家长满意度</t>
  </si>
  <si>
    <t>90</t>
  </si>
  <si>
    <t xml:space="preserve">反映获补助受益学生和家长的满意程度。
</t>
  </si>
  <si>
    <t>通过开展后服务，有效减轻学生课业负担，促进学生身心健康，坚持开展“五育并举”，学生得到全面发展，同时加强资金监督，不断提升资金使用效益。</t>
  </si>
  <si>
    <t>参与课后服务学生人数</t>
  </si>
  <si>
    <t>人(人次、家)</t>
  </si>
  <si>
    <t xml:space="preserve">反映获补助人员、企业的数量情况，也适用补贴、资助等形式的补助。
</t>
  </si>
  <si>
    <t>课后服务政策宣传次数</t>
  </si>
  <si>
    <t xml:space="preserve">反映课后服务政策的宣传力度情况。即通过门户网站、报刊、通信、电视、户外广告等对补助政策进行宣传的次数。
</t>
  </si>
  <si>
    <t>教师课后服务兑现率</t>
  </si>
  <si>
    <t xml:space="preserve">"反映参与课后服务准确发放的情况。
补助兑现准确率=补助兑付额/应付额*100%"
</t>
  </si>
  <si>
    <t>发放课后服务及时率</t>
  </si>
  <si>
    <t xml:space="preserve">"反映发放单位及时发放补助资金的情况。
发放及时率=在时限内发放资金/应发放资金*100%"
</t>
  </si>
  <si>
    <t>600</t>
  </si>
  <si>
    <t xml:space="preserve">反映收取课后服务费标准
</t>
  </si>
  <si>
    <t>课后服务政策知晓率</t>
  </si>
  <si>
    <t xml:space="preserve">反"反映政策的宣传效果情况。
政策知晓率=调查中补助政策知晓人数/调查总人数*100%"
</t>
  </si>
  <si>
    <t>受益教师和学校满意度</t>
  </si>
  <si>
    <t xml:space="preserve">反映获补助教师和学校对象的满意程度。
</t>
  </si>
  <si>
    <t>为巩固城乡义务教育经费保障机制，根据财教﹝2024﹞64号、临财教发﹝2021﹞106号对城乡义务教育困难家庭学生提供生活补助，保障补助家庭经济困难学生顺利就学，提升义务教育巩固率。依据《临沧市教育领域财政事权和支出责任划分改革实施方案》临政办发﹝2021﹞10号文件和2024年9月基础教育统计报表数测算，2025年义务教育阶段农村家庭经济困难学生516人，需预算县级配套资金4.72万元</t>
  </si>
  <si>
    <t>获补对象数</t>
  </si>
  <si>
    <t>516</t>
  </si>
  <si>
    <t xml:space="preserve">反映享受义务教育阶段家庭经济困难学生人数情况。
</t>
  </si>
  <si>
    <t>资金当年到位率</t>
  </si>
  <si>
    <t xml:space="preserve">反映当年资金的到位和使用情况。
</t>
  </si>
  <si>
    <t>47299.16</t>
  </si>
  <si>
    <t xml:space="preserve">反映义务教育阶段家庭经济困难学生生活补助标准和项目投入情况。
</t>
  </si>
  <si>
    <t>家庭经济困难学生生活补助政策知晓率</t>
  </si>
  <si>
    <t>95</t>
  </si>
  <si>
    <t xml:space="preserve">反映补助政策的宣传效果情况。
</t>
  </si>
  <si>
    <t>受补助学生及家长满意度</t>
  </si>
  <si>
    <t xml:space="preserve">反映获补助受益对象的满意程度。
</t>
  </si>
  <si>
    <t>通过义务教育公用经费县级补助资金项目的实施，有效保障学校在教学工作、常规管理、教研师训和学校后勤保障等各项工作的有序推进。逐步达到教育基本均衡发展，促进公平教育。义务教育阶段小学入学率、巩固率100%。根据项目资金使用要求，不得截留、挤占和挪用，依法依规管理使用资金，有效提高资金的使用效益。</t>
  </si>
  <si>
    <t>获补随班就读和送教上门学生人数</t>
  </si>
  <si>
    <t>4</t>
  </si>
  <si>
    <t xml:space="preserve">反映获补助随班就读和送教上门人数的数量情况，也适用补贴、资助等形式的补助。
</t>
  </si>
  <si>
    <t>获补在校生人数</t>
  </si>
  <si>
    <t xml:space="preserve">反映获补助学生总数扣减随班就读和残疾学生后人数的数量情况，也适用补贴、资助等形式的补助。
</t>
  </si>
  <si>
    <t>获补寄宿生公用经费人数</t>
  </si>
  <si>
    <t>402</t>
  </si>
  <si>
    <t>人次</t>
  </si>
  <si>
    <t xml:space="preserve">反映获补助寄宿生人数的数量情况，也适用补贴、资助等形式的补助。
</t>
  </si>
  <si>
    <t>公用经费公示情况</t>
  </si>
  <si>
    <t xml:space="preserve">"反映补助事项在特定办事大厅、官网、媒体或其他渠道按规定进行公示的情况。
补助事项公示度=按规定公布事项/按规定应公布事项*100%"
</t>
  </si>
  <si>
    <t>720</t>
  </si>
  <si>
    <t xml:space="preserve">反映寄宿生公用经费补助标准。
</t>
  </si>
  <si>
    <t>公用经费补助政策知晓率</t>
  </si>
  <si>
    <t xml:space="preserve">"反映补助政策的宣传效果情况。
政策知晓率=调查中补助政策知晓人数/调查总人数*100%"
</t>
  </si>
  <si>
    <t>受益学生满意度</t>
  </si>
  <si>
    <t xml:space="preserve">反映获补助受益学生的满意程度。
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</si>
  <si>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</si>
  <si>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</si>
  <si>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</si>
  <si>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</si>
  <si>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注：因本单位无部门政府性基金支出预算，此表无数据，故公开空表。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</si>
  <si>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</si>
  <si>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</si>
  <si>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</si>
  <si>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</si>
  <si>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</si>
  <si>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</si>
  <si>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</si>
  <si>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</si>
  <si>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</si>
  <si>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</si>
  <si>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注：因本单位无部门政府采购预算，本表无数据，故公开空表。</t>
  </si>
  <si>
    <t>预算08表</t>
  </si>
  <si>
    <t>政府购买服务项目</t>
  </si>
  <si>
    <t>政府购买服务目录</t>
  </si>
  <si>
    <t>注：因本单位无政府购买服务预算，本表无数据，故公开空表。</t>
  </si>
  <si>
    <t>预算09-1表</t>
  </si>
  <si>
    <t>单位名称（项目）</t>
  </si>
  <si>
    <t>地区</t>
  </si>
  <si>
    <t>政府性基金</t>
  </si>
  <si>
    <t>-</t>
  </si>
  <si>
    <t>注：因本单位无县对下转移支付预算，本表无数据，故公开空表。</t>
  </si>
  <si>
    <t>预算09-2表</t>
  </si>
  <si>
    <t>注：因本单位无县对下转移支付目标，本表无数据，故公开空表。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</si>
  <si>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</si>
  <si>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</si>
  <si>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</si>
  <si>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</si>
  <si>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</si>
  <si>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</si>
  <si>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</si>
  <si>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</si>
  <si>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注：因本单位无新增资产配置预算，本表无数据，故公开空表。</t>
  </si>
  <si>
    <t>预算11表</t>
  </si>
  <si>
    <t>上级补助</t>
  </si>
  <si>
    <t>注：因本单位无转移支付补助项目支出预算，本表无数据，故公开空表。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</si>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</sst>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C45" sqref="C4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1" t="str">
        <f>"单位名称："&amp;"永德县永甸中学"</f>
        <v>单位名称：永德县永甸中学</v>
      </c>
      <c r="B3" s="202"/>
      <c r="C3" s="202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6384173.05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>
        <v>2040000</v>
      </c>
      <c r="C11" s="160" t="s">
        <v>15</v>
      </c>
      <c r="D11" s="23">
        <v>7257696.54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590178.38</v>
      </c>
    </row>
    <row r="15" ht="18.75" customHeight="1" spans="1:4">
      <c r="A15" s="163" t="s">
        <v>22</v>
      </c>
      <c r="B15" s="23"/>
      <c r="C15" s="162" t="s">
        <v>23</v>
      </c>
      <c r="D15" s="23">
        <v>269560.69</v>
      </c>
    </row>
    <row r="16" ht="18.75" customHeight="1" spans="1:4">
      <c r="A16" s="163" t="s">
        <v>24</v>
      </c>
      <c r="B16" s="23">
        <v>2040000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425787.44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8424173.05</v>
      </c>
      <c r="C34" s="205" t="s">
        <v>45</v>
      </c>
      <c r="D34" s="166">
        <v>8543223.05</v>
      </c>
    </row>
    <row r="35" ht="18.75" customHeight="1" spans="1:4">
      <c r="A35" s="206" t="s">
        <v>46</v>
      </c>
      <c r="B35" s="23">
        <v>119050</v>
      </c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48</v>
      </c>
      <c r="D36" s="23"/>
    </row>
    <row r="37" ht="18.75" customHeight="1" spans="1:4">
      <c r="A37" s="206" t="s">
        <v>49</v>
      </c>
      <c r="B37" s="23">
        <f>B35-B36</f>
        <v>119050</v>
      </c>
      <c r="C37" s="129" t="s">
        <v>50</v>
      </c>
      <c r="D37" s="23"/>
    </row>
    <row r="38" ht="18.75" customHeight="1" spans="1:4">
      <c r="A38" s="207" t="s">
        <v>51</v>
      </c>
      <c r="B38" s="166">
        <f>B34+B35</f>
        <v>8543223.05</v>
      </c>
      <c r="C38" s="205" t="s">
        <v>52</v>
      </c>
      <c r="D38" s="166">
        <f t="shared" ref="B38:D38" si="0">D34+D35</f>
        <v>8543223.05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8"/>
  <sheetViews>
    <sheetView showZeros="0" topLeftCell="P1" workbookViewId="0">
      <selection activeCell="C45" sqref="C45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7"/>
      <c r="P1" s="67"/>
      <c r="Q1" s="67"/>
      <c r="R1" s="67"/>
      <c r="S1" s="38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1" t="str">
        <f>"单位名称："&amp;"永德县永甸中学"</f>
        <v>单位名称：永德县永甸中学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8543223.05</v>
      </c>
      <c r="D8" s="23">
        <v>8424173.05</v>
      </c>
      <c r="E8" s="23">
        <v>6384173.05</v>
      </c>
      <c r="F8" s="23"/>
      <c r="G8" s="23"/>
      <c r="H8" s="23"/>
      <c r="I8" s="23">
        <v>2040000</v>
      </c>
      <c r="J8" s="23"/>
      <c r="K8" s="23"/>
      <c r="L8" s="23"/>
      <c r="M8" s="23"/>
      <c r="N8" s="23">
        <v>2040000</v>
      </c>
      <c r="O8" s="23">
        <v>119050</v>
      </c>
      <c r="P8" s="23"/>
      <c r="Q8" s="23"/>
      <c r="R8" s="23"/>
      <c r="S8" s="23">
        <v>119050</v>
      </c>
    </row>
    <row r="9" ht="18.75" customHeight="1" spans="1:19">
      <c r="A9" s="192" t="s">
        <v>56</v>
      </c>
      <c r="B9" s="193"/>
      <c r="C9" s="23">
        <v>8543223.05</v>
      </c>
      <c r="D9" s="23">
        <v>8424173.05</v>
      </c>
      <c r="E9" s="23">
        <v>6384173.05</v>
      </c>
      <c r="F9" s="23"/>
      <c r="G9" s="23"/>
      <c r="H9" s="23"/>
      <c r="I9" s="23">
        <v>2040000</v>
      </c>
      <c r="J9" s="23"/>
      <c r="K9" s="23"/>
      <c r="L9" s="23"/>
      <c r="M9" s="23"/>
      <c r="N9" s="23">
        <v>2040000</v>
      </c>
      <c r="O9" s="23">
        <v>119050</v>
      </c>
      <c r="P9" s="23"/>
      <c r="Q9" s="23"/>
      <c r="R9" s="23"/>
      <c r="S9" s="23">
        <v>119050</v>
      </c>
    </row>
    <row r="38" customHeight="1" spans="2:2">
      <c r="B38">
        <f>B34+B35</f>
        <v>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workbookViewId="0">
      <selection activeCell="D9" sqref="D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"单位名称："&amp;"永德县永甸中学"</f>
        <v>单位名称：永德县永甸中学</v>
      </c>
      <c r="B3" s="171"/>
      <c r="C3" s="62"/>
      <c r="D3" s="29"/>
      <c r="E3" s="62"/>
      <c r="F3" s="62"/>
      <c r="G3" s="62"/>
      <c r="H3" s="29"/>
      <c r="I3" s="62"/>
      <c r="J3" s="29"/>
      <c r="K3" s="62"/>
      <c r="L3" s="62"/>
      <c r="M3" s="178"/>
      <c r="N3" s="178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29" t="s">
        <v>84</v>
      </c>
      <c r="B7" s="157" t="s">
        <v>85</v>
      </c>
      <c r="C7" s="23">
        <v>7257696.54</v>
      </c>
      <c r="D7" s="23">
        <v>5098646.54</v>
      </c>
      <c r="E7" s="23">
        <v>5035720.32</v>
      </c>
      <c r="F7" s="23">
        <v>62926.22</v>
      </c>
      <c r="G7" s="23"/>
      <c r="H7" s="23"/>
      <c r="I7" s="23"/>
      <c r="J7" s="23">
        <v>2159050</v>
      </c>
      <c r="K7" s="23"/>
      <c r="L7" s="23"/>
      <c r="M7" s="23"/>
      <c r="N7" s="23"/>
      <c r="O7" s="23">
        <v>2159050</v>
      </c>
    </row>
    <row r="8" ht="18.75" customHeight="1" spans="1:15">
      <c r="A8" s="172" t="s">
        <v>86</v>
      </c>
      <c r="B8" s="208" t="s">
        <v>87</v>
      </c>
      <c r="C8" s="23">
        <v>7257048.54</v>
      </c>
      <c r="D8" s="23">
        <v>5097998.54</v>
      </c>
      <c r="E8" s="23">
        <v>5035720.32</v>
      </c>
      <c r="F8" s="23">
        <v>62278.22</v>
      </c>
      <c r="G8" s="23"/>
      <c r="H8" s="23"/>
      <c r="I8" s="23"/>
      <c r="J8" s="23">
        <v>2159050</v>
      </c>
      <c r="K8" s="23"/>
      <c r="L8" s="23"/>
      <c r="M8" s="23"/>
      <c r="N8" s="23"/>
      <c r="O8" s="23">
        <v>2159050</v>
      </c>
    </row>
    <row r="9" ht="18.75" customHeight="1" spans="1:15">
      <c r="A9" s="174" t="s">
        <v>88</v>
      </c>
      <c r="B9" s="209" t="s">
        <v>89</v>
      </c>
      <c r="C9" s="23">
        <v>3523477.98</v>
      </c>
      <c r="D9" s="23">
        <v>2583477.98</v>
      </c>
      <c r="E9" s="23">
        <v>2551800.48</v>
      </c>
      <c r="F9" s="23">
        <v>31677.5</v>
      </c>
      <c r="G9" s="23"/>
      <c r="H9" s="23"/>
      <c r="I9" s="23"/>
      <c r="J9" s="23">
        <v>940000</v>
      </c>
      <c r="K9" s="23"/>
      <c r="L9" s="23"/>
      <c r="M9" s="23"/>
      <c r="N9" s="23"/>
      <c r="O9" s="23">
        <v>940000</v>
      </c>
    </row>
    <row r="10" ht="18.75" customHeight="1" spans="1:15">
      <c r="A10" s="174" t="s">
        <v>90</v>
      </c>
      <c r="B10" s="209" t="s">
        <v>91</v>
      </c>
      <c r="C10" s="23">
        <v>3733570.56</v>
      </c>
      <c r="D10" s="23">
        <v>2514520.56</v>
      </c>
      <c r="E10" s="23">
        <v>2483919.84</v>
      </c>
      <c r="F10" s="23">
        <v>30600.72</v>
      </c>
      <c r="G10" s="23"/>
      <c r="H10" s="23"/>
      <c r="I10" s="23"/>
      <c r="J10" s="23">
        <v>1219050</v>
      </c>
      <c r="K10" s="23"/>
      <c r="L10" s="23"/>
      <c r="M10" s="23"/>
      <c r="N10" s="23"/>
      <c r="O10" s="23">
        <v>1219050</v>
      </c>
    </row>
    <row r="11" ht="18.75" customHeight="1" spans="1:15">
      <c r="A11" s="172" t="s">
        <v>92</v>
      </c>
      <c r="B11" s="208" t="s">
        <v>93</v>
      </c>
      <c r="C11" s="23">
        <v>648</v>
      </c>
      <c r="D11" s="23">
        <v>648</v>
      </c>
      <c r="E11" s="23"/>
      <c r="F11" s="23">
        <v>648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>
        <v>2050701</v>
      </c>
      <c r="B12" s="209" t="s">
        <v>94</v>
      </c>
      <c r="C12" s="23">
        <v>648</v>
      </c>
      <c r="D12" s="23">
        <v>648</v>
      </c>
      <c r="E12" s="23"/>
      <c r="F12" s="23">
        <v>648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9" t="s">
        <v>95</v>
      </c>
      <c r="B13" s="157" t="s">
        <v>96</v>
      </c>
      <c r="C13" s="23">
        <v>590178.38</v>
      </c>
      <c r="D13" s="23">
        <v>590178.38</v>
      </c>
      <c r="E13" s="23">
        <v>590178.38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97</v>
      </c>
      <c r="B14" s="208" t="s">
        <v>98</v>
      </c>
      <c r="C14" s="23">
        <v>590178.38</v>
      </c>
      <c r="D14" s="23">
        <v>590178.38</v>
      </c>
      <c r="E14" s="23">
        <v>590178.38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99</v>
      </c>
      <c r="B15" s="209" t="s">
        <v>100</v>
      </c>
      <c r="C15" s="23">
        <v>22461.8</v>
      </c>
      <c r="D15" s="23">
        <v>22461.8</v>
      </c>
      <c r="E15" s="23">
        <v>22461.8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101</v>
      </c>
      <c r="B16" s="209" t="s">
        <v>102</v>
      </c>
      <c r="C16" s="23">
        <v>567716.58</v>
      </c>
      <c r="D16" s="23">
        <v>567716.58</v>
      </c>
      <c r="E16" s="23">
        <v>567716.58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29" t="s">
        <v>103</v>
      </c>
      <c r="B17" s="157" t="s">
        <v>104</v>
      </c>
      <c r="C17" s="23">
        <v>269560.69</v>
      </c>
      <c r="D17" s="23">
        <v>269560.69</v>
      </c>
      <c r="E17" s="23">
        <v>269560.69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2" t="s">
        <v>105</v>
      </c>
      <c r="B18" s="208" t="s">
        <v>106</v>
      </c>
      <c r="C18" s="23">
        <v>269560.69</v>
      </c>
      <c r="D18" s="23">
        <v>269560.69</v>
      </c>
      <c r="E18" s="23">
        <v>269560.69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107</v>
      </c>
      <c r="B19" s="209" t="s">
        <v>108</v>
      </c>
      <c r="C19" s="23">
        <v>251924.23</v>
      </c>
      <c r="D19" s="23">
        <v>251924.23</v>
      </c>
      <c r="E19" s="23">
        <v>251924.23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109</v>
      </c>
      <c r="B20" s="209" t="s">
        <v>110</v>
      </c>
      <c r="C20" s="23">
        <v>17636.46</v>
      </c>
      <c r="D20" s="23">
        <v>17636.46</v>
      </c>
      <c r="E20" s="23">
        <v>17636.46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29" t="s">
        <v>111</v>
      </c>
      <c r="B21" s="157" t="s">
        <v>112</v>
      </c>
      <c r="C21" s="23">
        <v>425787.44</v>
      </c>
      <c r="D21" s="23">
        <v>425787.44</v>
      </c>
      <c r="E21" s="23">
        <v>425787.44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2" t="s">
        <v>113</v>
      </c>
      <c r="B22" s="208" t="s">
        <v>114</v>
      </c>
      <c r="C22" s="23">
        <v>425787.44</v>
      </c>
      <c r="D22" s="23">
        <v>425787.44</v>
      </c>
      <c r="E22" s="23">
        <v>425787.44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115</v>
      </c>
      <c r="B23" s="209" t="s">
        <v>116</v>
      </c>
      <c r="C23" s="23">
        <v>425787.44</v>
      </c>
      <c r="D23" s="23">
        <v>425787.44</v>
      </c>
      <c r="E23" s="23">
        <v>425787.44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117</v>
      </c>
      <c r="B24" s="177" t="s">
        <v>117</v>
      </c>
      <c r="C24" s="23">
        <v>8543223.05</v>
      </c>
      <c r="D24" s="23">
        <v>6384173.05</v>
      </c>
      <c r="E24" s="23">
        <v>6321246.83</v>
      </c>
      <c r="F24" s="23">
        <v>62926.22</v>
      </c>
      <c r="G24" s="23"/>
      <c r="H24" s="23"/>
      <c r="I24" s="23"/>
      <c r="J24" s="23">
        <v>2159050</v>
      </c>
      <c r="K24" s="23"/>
      <c r="L24" s="23"/>
      <c r="M24" s="23"/>
      <c r="N24" s="23"/>
      <c r="O24" s="23">
        <v>2159050</v>
      </c>
    </row>
    <row r="38" customHeight="1" spans="2:2">
      <c r="B38">
        <f>B34+B35</f>
        <v>0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0" workbookViewId="0">
      <selection activeCell="C43" sqref="C4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118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"单位名称："&amp;"永德县永甸中学"</f>
        <v>单位名称：永德县永甸中学</v>
      </c>
      <c r="B3" s="156"/>
      <c r="C3" s="15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119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120</v>
      </c>
      <c r="B7" s="23">
        <v>6384173.05</v>
      </c>
      <c r="C7" s="22" t="s">
        <v>121</v>
      </c>
      <c r="D7" s="23">
        <v>6384173.05</v>
      </c>
    </row>
    <row r="8" ht="18.75" customHeight="1" spans="1:4">
      <c r="A8" s="158" t="s">
        <v>122</v>
      </c>
      <c r="B8" s="23">
        <v>6384173.05</v>
      </c>
      <c r="C8" s="22" t="s">
        <v>123</v>
      </c>
      <c r="D8" s="23"/>
    </row>
    <row r="9" ht="18.75" customHeight="1" spans="1:4">
      <c r="A9" s="158" t="s">
        <v>124</v>
      </c>
      <c r="B9" s="23"/>
      <c r="C9" s="22" t="s">
        <v>125</v>
      </c>
      <c r="D9" s="23"/>
    </row>
    <row r="10" ht="18.75" customHeight="1" spans="1:4">
      <c r="A10" s="158" t="s">
        <v>126</v>
      </c>
      <c r="B10" s="23"/>
      <c r="C10" s="22" t="s">
        <v>127</v>
      </c>
      <c r="D10" s="23"/>
    </row>
    <row r="11" ht="18.75" customHeight="1" spans="1:4">
      <c r="A11" s="159" t="s">
        <v>128</v>
      </c>
      <c r="B11" s="23"/>
      <c r="C11" s="160" t="s">
        <v>129</v>
      </c>
      <c r="D11" s="23"/>
    </row>
    <row r="12" ht="18.75" customHeight="1" spans="1:4">
      <c r="A12" s="161" t="s">
        <v>122</v>
      </c>
      <c r="B12" s="23"/>
      <c r="C12" s="162" t="s">
        <v>130</v>
      </c>
      <c r="D12" s="23">
        <v>5098646.54</v>
      </c>
    </row>
    <row r="13" ht="18.75" customHeight="1" spans="1:4">
      <c r="A13" s="161" t="s">
        <v>124</v>
      </c>
      <c r="B13" s="23"/>
      <c r="C13" s="162" t="s">
        <v>131</v>
      </c>
      <c r="D13" s="23"/>
    </row>
    <row r="14" ht="18.75" customHeight="1" spans="1:4">
      <c r="A14" s="161" t="s">
        <v>126</v>
      </c>
      <c r="B14" s="23"/>
      <c r="C14" s="162" t="s">
        <v>132</v>
      </c>
      <c r="D14" s="23"/>
    </row>
    <row r="15" ht="18.75" customHeight="1" spans="1:4">
      <c r="A15" s="161" t="s">
        <v>26</v>
      </c>
      <c r="B15" s="23"/>
      <c r="C15" s="162" t="s">
        <v>133</v>
      </c>
      <c r="D15" s="23">
        <v>590178.38</v>
      </c>
    </row>
    <row r="16" ht="18.75" customHeight="1" spans="1:4">
      <c r="A16" s="161" t="s">
        <v>26</v>
      </c>
      <c r="B16" s="23" t="s">
        <v>26</v>
      </c>
      <c r="C16" s="162" t="s">
        <v>134</v>
      </c>
      <c r="D16" s="23">
        <v>269560.69</v>
      </c>
    </row>
    <row r="17" ht="18.75" customHeight="1" spans="1:4">
      <c r="A17" s="163" t="s">
        <v>26</v>
      </c>
      <c r="B17" s="23" t="s">
        <v>26</v>
      </c>
      <c r="C17" s="162" t="s">
        <v>135</v>
      </c>
      <c r="D17" s="23"/>
    </row>
    <row r="18" ht="18.75" customHeight="1" spans="1:4">
      <c r="A18" s="163" t="s">
        <v>26</v>
      </c>
      <c r="B18" s="23" t="s">
        <v>26</v>
      </c>
      <c r="C18" s="162" t="s">
        <v>136</v>
      </c>
      <c r="D18" s="23"/>
    </row>
    <row r="19" ht="18.75" customHeight="1" spans="1:4">
      <c r="A19" s="164" t="s">
        <v>26</v>
      </c>
      <c r="B19" s="23" t="s">
        <v>26</v>
      </c>
      <c r="C19" s="162" t="s">
        <v>137</v>
      </c>
      <c r="D19" s="23"/>
    </row>
    <row r="20" ht="18.75" customHeight="1" spans="1:4">
      <c r="A20" s="164" t="s">
        <v>26</v>
      </c>
      <c r="B20" s="23" t="s">
        <v>26</v>
      </c>
      <c r="C20" s="162" t="s">
        <v>138</v>
      </c>
      <c r="D20" s="23"/>
    </row>
    <row r="21" ht="18.75" customHeight="1" spans="1:4">
      <c r="A21" s="164" t="s">
        <v>26</v>
      </c>
      <c r="B21" s="23" t="s">
        <v>26</v>
      </c>
      <c r="C21" s="162" t="s">
        <v>139</v>
      </c>
      <c r="D21" s="23"/>
    </row>
    <row r="22" ht="18.75" customHeight="1" spans="1:4">
      <c r="A22" s="164" t="s">
        <v>26</v>
      </c>
      <c r="B22" s="23" t="s">
        <v>26</v>
      </c>
      <c r="C22" s="162" t="s">
        <v>140</v>
      </c>
      <c r="D22" s="23"/>
    </row>
    <row r="23" ht="18.75" customHeight="1" spans="1:4">
      <c r="A23" s="164" t="s">
        <v>26</v>
      </c>
      <c r="B23" s="23" t="s">
        <v>26</v>
      </c>
      <c r="C23" s="162" t="s">
        <v>141</v>
      </c>
      <c r="D23" s="23"/>
    </row>
    <row r="24" ht="18.75" customHeight="1" spans="1:4">
      <c r="A24" s="164" t="s">
        <v>26</v>
      </c>
      <c r="B24" s="23" t="s">
        <v>26</v>
      </c>
      <c r="C24" s="162" t="s">
        <v>142</v>
      </c>
      <c r="D24" s="23"/>
    </row>
    <row r="25" ht="18.75" customHeight="1" spans="1:4">
      <c r="A25" s="164" t="s">
        <v>26</v>
      </c>
      <c r="B25" s="23" t="s">
        <v>26</v>
      </c>
      <c r="C25" s="162" t="s">
        <v>143</v>
      </c>
      <c r="D25" s="23"/>
    </row>
    <row r="26" ht="18.75" customHeight="1" spans="1:4">
      <c r="A26" s="164" t="s">
        <v>26</v>
      </c>
      <c r="B26" s="23" t="s">
        <v>26</v>
      </c>
      <c r="C26" s="162" t="s">
        <v>144</v>
      </c>
      <c r="D26" s="23">
        <v>425787.44</v>
      </c>
    </row>
    <row r="27" ht="18.75" customHeight="1" spans="1:4">
      <c r="A27" s="164" t="s">
        <v>26</v>
      </c>
      <c r="B27" s="23" t="s">
        <v>26</v>
      </c>
      <c r="C27" s="162" t="s">
        <v>145</v>
      </c>
      <c r="D27" s="23"/>
    </row>
    <row r="28" ht="18.75" customHeight="1" spans="1:4">
      <c r="A28" s="164" t="s">
        <v>26</v>
      </c>
      <c r="B28" s="23" t="s">
        <v>26</v>
      </c>
      <c r="C28" s="162" t="s">
        <v>146</v>
      </c>
      <c r="D28" s="23"/>
    </row>
    <row r="29" ht="18.75" customHeight="1" spans="1:4">
      <c r="A29" s="164" t="s">
        <v>26</v>
      </c>
      <c r="B29" s="23" t="s">
        <v>26</v>
      </c>
      <c r="C29" s="162" t="s">
        <v>147</v>
      </c>
      <c r="D29" s="23"/>
    </row>
    <row r="30" ht="18.75" customHeight="1" spans="1:4">
      <c r="A30" s="164" t="s">
        <v>26</v>
      </c>
      <c r="B30" s="23" t="s">
        <v>26</v>
      </c>
      <c r="C30" s="162" t="s">
        <v>148</v>
      </c>
      <c r="D30" s="23"/>
    </row>
    <row r="31" ht="18.75" customHeight="1" spans="1:4">
      <c r="A31" s="165" t="s">
        <v>26</v>
      </c>
      <c r="B31" s="23" t="s">
        <v>26</v>
      </c>
      <c r="C31" s="162" t="s">
        <v>149</v>
      </c>
      <c r="D31" s="23"/>
    </row>
    <row r="32" ht="18.75" customHeight="1" spans="1:4">
      <c r="A32" s="165" t="s">
        <v>26</v>
      </c>
      <c r="B32" s="23" t="s">
        <v>26</v>
      </c>
      <c r="C32" s="162" t="s">
        <v>150</v>
      </c>
      <c r="D32" s="23"/>
    </row>
    <row r="33" ht="18.75" customHeight="1" spans="1:4">
      <c r="A33" s="165" t="s">
        <v>26</v>
      </c>
      <c r="B33" s="23" t="s">
        <v>26</v>
      </c>
      <c r="C33" s="162" t="s">
        <v>151</v>
      </c>
      <c r="D33" s="23"/>
    </row>
    <row r="34" ht="18.75" customHeight="1" spans="1:4">
      <c r="A34" s="165"/>
      <c r="B34" s="23"/>
      <c r="C34" s="162" t="s">
        <v>152</v>
      </c>
      <c r="D34" s="23"/>
    </row>
    <row r="35" ht="18.75" customHeight="1" spans="1:4">
      <c r="A35" s="165" t="s">
        <v>26</v>
      </c>
      <c r="B35" s="23" t="s">
        <v>26</v>
      </c>
      <c r="C35" s="162" t="s">
        <v>153</v>
      </c>
      <c r="D35" s="23"/>
    </row>
    <row r="36" ht="18.75" customHeight="1" spans="1:4">
      <c r="A36" s="55" t="s">
        <v>154</v>
      </c>
      <c r="B36" s="166">
        <v>6384173.05</v>
      </c>
      <c r="C36" s="167" t="s">
        <v>52</v>
      </c>
      <c r="D36" s="166">
        <v>6384173.05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selection activeCell="D24" sqref="D2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7"/>
      <c r="G1" s="39" t="s">
        <v>155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"单位名称："&amp;"永德县永甸中学"</f>
        <v>单位名称：永德县永甸中学</v>
      </c>
      <c r="B3" s="28"/>
      <c r="C3" s="29"/>
      <c r="D3" s="29"/>
      <c r="E3" s="29"/>
      <c r="F3" s="100"/>
      <c r="G3" s="39" t="s">
        <v>1</v>
      </c>
    </row>
    <row r="4" ht="20.25" customHeight="1" spans="1:7">
      <c r="A4" s="148" t="s">
        <v>156</v>
      </c>
      <c r="B4" s="149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6" t="s">
        <v>58</v>
      </c>
      <c r="E5" s="66" t="s">
        <v>157</v>
      </c>
      <c r="F5" s="66" t="s">
        <v>158</v>
      </c>
      <c r="G5" s="94"/>
    </row>
    <row r="6" ht="19.5" customHeight="1" spans="1:7">
      <c r="A6" s="150" t="s">
        <v>159</v>
      </c>
      <c r="B6" s="150" t="s">
        <v>160</v>
      </c>
      <c r="C6" s="150" t="s">
        <v>161</v>
      </c>
      <c r="D6" s="66">
        <v>4</v>
      </c>
      <c r="E6" s="151" t="s">
        <v>162</v>
      </c>
      <c r="F6" s="151" t="s">
        <v>163</v>
      </c>
      <c r="G6" s="150" t="s">
        <v>164</v>
      </c>
    </row>
    <row r="7" ht="18" customHeight="1" spans="1:7">
      <c r="A7" s="33" t="s">
        <v>84</v>
      </c>
      <c r="B7" s="33" t="s">
        <v>85</v>
      </c>
      <c r="C7" s="23">
        <v>5098646.54</v>
      </c>
      <c r="D7" s="23">
        <v>5035720.32</v>
      </c>
      <c r="E7" s="23">
        <v>4997466.24</v>
      </c>
      <c r="F7" s="23">
        <v>38254.08</v>
      </c>
      <c r="G7" s="23">
        <v>62926.22</v>
      </c>
    </row>
    <row r="8" ht="18" customHeight="1" spans="1:7">
      <c r="A8" s="116" t="s">
        <v>86</v>
      </c>
      <c r="B8" s="116" t="s">
        <v>87</v>
      </c>
      <c r="C8" s="23">
        <v>5097998.54</v>
      </c>
      <c r="D8" s="23">
        <v>5035720.32</v>
      </c>
      <c r="E8" s="23">
        <v>4997466.24</v>
      </c>
      <c r="F8" s="23">
        <v>38254.08</v>
      </c>
      <c r="G8" s="23">
        <v>62278.22</v>
      </c>
    </row>
    <row r="9" ht="18" customHeight="1" spans="1:7">
      <c r="A9" s="152" t="s">
        <v>88</v>
      </c>
      <c r="B9" s="152" t="s">
        <v>89</v>
      </c>
      <c r="C9" s="23">
        <v>2583477.98</v>
      </c>
      <c r="D9" s="23">
        <v>2551800.48</v>
      </c>
      <c r="E9" s="23">
        <v>2551800.48</v>
      </c>
      <c r="F9" s="23"/>
      <c r="G9" s="23">
        <v>31677.5</v>
      </c>
    </row>
    <row r="10" ht="18" customHeight="1" spans="1:7">
      <c r="A10" s="152" t="s">
        <v>90</v>
      </c>
      <c r="B10" s="152" t="s">
        <v>91</v>
      </c>
      <c r="C10" s="23">
        <v>2514520.56</v>
      </c>
      <c r="D10" s="23">
        <v>2483919.84</v>
      </c>
      <c r="E10" s="23">
        <v>2445665.76</v>
      </c>
      <c r="F10" s="23">
        <v>38254.08</v>
      </c>
      <c r="G10" s="23">
        <v>30600.72</v>
      </c>
    </row>
    <row r="11" ht="18" customHeight="1" spans="1:7">
      <c r="A11" s="116" t="s">
        <v>92</v>
      </c>
      <c r="B11" s="116" t="s">
        <v>93</v>
      </c>
      <c r="C11" s="23">
        <v>648</v>
      </c>
      <c r="D11" s="23"/>
      <c r="E11" s="23"/>
      <c r="F11" s="23"/>
      <c r="G11" s="23">
        <v>648</v>
      </c>
    </row>
    <row r="12" ht="18" customHeight="1" spans="1:7">
      <c r="A12" s="152" t="s">
        <v>165</v>
      </c>
      <c r="B12" s="152" t="s">
        <v>94</v>
      </c>
      <c r="C12" s="23">
        <v>648</v>
      </c>
      <c r="D12" s="23"/>
      <c r="E12" s="23"/>
      <c r="F12" s="23"/>
      <c r="G12" s="23">
        <v>648</v>
      </c>
    </row>
    <row r="13" ht="18" customHeight="1" spans="1:7">
      <c r="A13" s="33" t="s">
        <v>95</v>
      </c>
      <c r="B13" s="33" t="s">
        <v>96</v>
      </c>
      <c r="C13" s="23">
        <v>590178.38</v>
      </c>
      <c r="D13" s="23">
        <v>590178.38</v>
      </c>
      <c r="E13" s="23">
        <v>589678.38</v>
      </c>
      <c r="F13" s="23">
        <v>500</v>
      </c>
      <c r="G13" s="23"/>
    </row>
    <row r="14" ht="18" customHeight="1" spans="1:7">
      <c r="A14" s="116" t="s">
        <v>97</v>
      </c>
      <c r="B14" s="116" t="s">
        <v>98</v>
      </c>
      <c r="C14" s="23">
        <v>590178.38</v>
      </c>
      <c r="D14" s="23">
        <v>590178.38</v>
      </c>
      <c r="E14" s="23">
        <v>589678.38</v>
      </c>
      <c r="F14" s="23">
        <v>500</v>
      </c>
      <c r="G14" s="23"/>
    </row>
    <row r="15" ht="18" customHeight="1" spans="1:7">
      <c r="A15" s="152" t="s">
        <v>99</v>
      </c>
      <c r="B15" s="152" t="s">
        <v>100</v>
      </c>
      <c r="C15" s="23">
        <v>22461.8</v>
      </c>
      <c r="D15" s="23">
        <v>22461.8</v>
      </c>
      <c r="E15" s="23">
        <v>21961.8</v>
      </c>
      <c r="F15" s="23">
        <v>500</v>
      </c>
      <c r="G15" s="23"/>
    </row>
    <row r="16" ht="18" customHeight="1" spans="1:7">
      <c r="A16" s="152" t="s">
        <v>101</v>
      </c>
      <c r="B16" s="152" t="s">
        <v>102</v>
      </c>
      <c r="C16" s="23">
        <v>567716.58</v>
      </c>
      <c r="D16" s="23">
        <v>567716.58</v>
      </c>
      <c r="E16" s="23">
        <v>567716.58</v>
      </c>
      <c r="F16" s="23"/>
      <c r="G16" s="23"/>
    </row>
    <row r="17" ht="18" customHeight="1" spans="1:7">
      <c r="A17" s="33" t="s">
        <v>103</v>
      </c>
      <c r="B17" s="33" t="s">
        <v>104</v>
      </c>
      <c r="C17" s="23">
        <v>269560.69</v>
      </c>
      <c r="D17" s="23">
        <v>269560.69</v>
      </c>
      <c r="E17" s="23">
        <v>269560.69</v>
      </c>
      <c r="F17" s="23"/>
      <c r="G17" s="23"/>
    </row>
    <row r="18" ht="18" customHeight="1" spans="1:7">
      <c r="A18" s="116" t="s">
        <v>105</v>
      </c>
      <c r="B18" s="116" t="s">
        <v>106</v>
      </c>
      <c r="C18" s="23">
        <v>269560.69</v>
      </c>
      <c r="D18" s="23">
        <v>269560.69</v>
      </c>
      <c r="E18" s="23">
        <v>269560.69</v>
      </c>
      <c r="F18" s="23"/>
      <c r="G18" s="23"/>
    </row>
    <row r="19" ht="18" customHeight="1" spans="1:7">
      <c r="A19" s="152" t="s">
        <v>107</v>
      </c>
      <c r="B19" s="152" t="s">
        <v>108</v>
      </c>
      <c r="C19" s="23">
        <v>251924.23</v>
      </c>
      <c r="D19" s="23">
        <v>251924.23</v>
      </c>
      <c r="E19" s="23">
        <v>251924.23</v>
      </c>
      <c r="F19" s="23"/>
      <c r="G19" s="23"/>
    </row>
    <row r="20" ht="18" customHeight="1" spans="1:7">
      <c r="A20" s="152" t="s">
        <v>109</v>
      </c>
      <c r="B20" s="152" t="s">
        <v>110</v>
      </c>
      <c r="C20" s="23">
        <v>17636.46</v>
      </c>
      <c r="D20" s="23">
        <v>17636.46</v>
      </c>
      <c r="E20" s="23">
        <v>17636.46</v>
      </c>
      <c r="F20" s="23"/>
      <c r="G20" s="23"/>
    </row>
    <row r="21" ht="18" customHeight="1" spans="1:7">
      <c r="A21" s="33" t="s">
        <v>111</v>
      </c>
      <c r="B21" s="33" t="s">
        <v>112</v>
      </c>
      <c r="C21" s="23">
        <v>425787.44</v>
      </c>
      <c r="D21" s="23">
        <v>425787.44</v>
      </c>
      <c r="E21" s="23">
        <v>425787.44</v>
      </c>
      <c r="F21" s="23"/>
      <c r="G21" s="23"/>
    </row>
    <row r="22" ht="18" customHeight="1" spans="1:7">
      <c r="A22" s="116" t="s">
        <v>113</v>
      </c>
      <c r="B22" s="116" t="s">
        <v>114</v>
      </c>
      <c r="C22" s="23">
        <v>425787.44</v>
      </c>
      <c r="D22" s="23">
        <v>425787.44</v>
      </c>
      <c r="E22" s="23">
        <v>425787.44</v>
      </c>
      <c r="F22" s="23"/>
      <c r="G22" s="23"/>
    </row>
    <row r="23" ht="18" customHeight="1" spans="1:7">
      <c r="A23" s="152" t="s">
        <v>115</v>
      </c>
      <c r="B23" s="152" t="s">
        <v>116</v>
      </c>
      <c r="C23" s="23">
        <v>425787.44</v>
      </c>
      <c r="D23" s="23">
        <v>425787.44</v>
      </c>
      <c r="E23" s="23">
        <v>425787.44</v>
      </c>
      <c r="F23" s="23"/>
      <c r="G23" s="23"/>
    </row>
    <row r="24" ht="18" customHeight="1" spans="1:7">
      <c r="A24" s="153" t="s">
        <v>117</v>
      </c>
      <c r="B24" s="154" t="s">
        <v>117</v>
      </c>
      <c r="C24" s="23">
        <v>6384173.05</v>
      </c>
      <c r="D24" s="23">
        <v>6321246.83</v>
      </c>
      <c r="E24" s="23">
        <v>6282492.75</v>
      </c>
      <c r="F24" s="23">
        <v>38754.08</v>
      </c>
      <c r="G24" s="23">
        <v>62926.22</v>
      </c>
    </row>
    <row r="38" customHeight="1" spans="2:2">
      <c r="B38">
        <f>B34+B35</f>
        <v>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selection activeCell="A13" sqref="A1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2"/>
      <c r="G1" s="87" t="s">
        <v>166</v>
      </c>
    </row>
    <row r="2" ht="39" customHeight="1" spans="1:7">
      <c r="A2" s="125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1" t="str">
        <f>"单位名称："&amp;"永德县永甸中学"</f>
        <v>单位名称：永德县永甸中学</v>
      </c>
      <c r="B3" s="136"/>
      <c r="C3" s="137"/>
      <c r="D3" s="62"/>
      <c r="E3" s="29"/>
      <c r="G3" s="87" t="s">
        <v>167</v>
      </c>
    </row>
    <row r="4" ht="18.75" customHeight="1" spans="1:7">
      <c r="A4" s="10" t="s">
        <v>168</v>
      </c>
      <c r="B4" s="10" t="s">
        <v>169</v>
      </c>
      <c r="C4" s="30" t="s">
        <v>170</v>
      </c>
      <c r="D4" s="12" t="s">
        <v>171</v>
      </c>
      <c r="E4" s="13"/>
      <c r="F4" s="14"/>
      <c r="G4" s="30" t="s">
        <v>172</v>
      </c>
    </row>
    <row r="5" ht="18.75" customHeight="1" spans="1:7">
      <c r="A5" s="17"/>
      <c r="B5" s="138"/>
      <c r="C5" s="32"/>
      <c r="D5" s="66" t="s">
        <v>58</v>
      </c>
      <c r="E5" s="66" t="s">
        <v>173</v>
      </c>
      <c r="F5" s="66" t="s">
        <v>174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/>
      <c r="C7" s="143"/>
      <c r="D7" s="143"/>
      <c r="E7" s="143"/>
      <c r="F7" s="143"/>
      <c r="G7" s="143"/>
    </row>
    <row r="8" ht="18.75" customHeight="1" spans="1:7">
      <c r="A8" s="144" t="s">
        <v>175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176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177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178</v>
      </c>
      <c r="B11" s="143"/>
      <c r="C11" s="143"/>
      <c r="D11" s="143"/>
      <c r="E11" s="143"/>
      <c r="F11" s="143"/>
      <c r="G11" s="143"/>
    </row>
    <row r="13" customHeight="1" spans="1:1">
      <c r="A13" s="37" t="s">
        <v>179</v>
      </c>
    </row>
    <row r="38" customHeight="1" spans="2:2">
      <c r="B38">
        <f>B34+B35</f>
        <v>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A18" workbookViewId="0">
      <selection activeCell="H42" sqref="H42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7"/>
      <c r="I1" s="67"/>
      <c r="J1" s="67"/>
      <c r="K1" s="67"/>
      <c r="L1" s="67"/>
      <c r="M1" s="67"/>
      <c r="N1" s="29"/>
      <c r="O1" s="29"/>
      <c r="P1" s="29"/>
      <c r="Q1" s="67"/>
      <c r="U1" s="123"/>
      <c r="W1" s="38" t="s">
        <v>180</v>
      </c>
    </row>
    <row r="2" ht="39.75" customHeight="1" spans="1:23">
      <c r="A2" s="125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"单位名称："&amp;"永德县永甸中学"</f>
        <v>单位名称：永德县永甸中学</v>
      </c>
      <c r="B3" s="126"/>
      <c r="C3" s="126"/>
      <c r="D3" s="126"/>
      <c r="E3" s="126"/>
      <c r="F3" s="126"/>
      <c r="G3" s="126"/>
      <c r="H3" s="71"/>
      <c r="I3" s="71"/>
      <c r="J3" s="71"/>
      <c r="K3" s="71"/>
      <c r="L3" s="71"/>
      <c r="M3" s="71"/>
      <c r="N3" s="93"/>
      <c r="O3" s="93"/>
      <c r="P3" s="93"/>
      <c r="Q3" s="71"/>
      <c r="U3" s="123"/>
      <c r="W3" s="38" t="s">
        <v>167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7" t="s">
        <v>188</v>
      </c>
      <c r="I4" s="64" t="s">
        <v>188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189</v>
      </c>
      <c r="I5" s="127" t="s">
        <v>59</v>
      </c>
      <c r="J5" s="64"/>
      <c r="K5" s="64"/>
      <c r="L5" s="64"/>
      <c r="M5" s="132"/>
      <c r="N5" s="12" t="s">
        <v>190</v>
      </c>
      <c r="O5" s="13"/>
      <c r="P5" s="14"/>
      <c r="Q5" s="10" t="s">
        <v>62</v>
      </c>
      <c r="R5" s="127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6321246.83</v>
      </c>
      <c r="I9" s="23">
        <v>6321246.83</v>
      </c>
      <c r="J9" s="23"/>
      <c r="K9" s="23"/>
      <c r="L9" s="23">
        <v>6321246.83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198</v>
      </c>
      <c r="C10" s="21" t="s">
        <v>199</v>
      </c>
      <c r="D10" s="21" t="s">
        <v>88</v>
      </c>
      <c r="E10" s="21" t="s">
        <v>89</v>
      </c>
      <c r="F10" s="21" t="s">
        <v>200</v>
      </c>
      <c r="G10" s="21" t="s">
        <v>201</v>
      </c>
      <c r="H10" s="23">
        <v>986088</v>
      </c>
      <c r="I10" s="23">
        <v>986088</v>
      </c>
      <c r="J10" s="23"/>
      <c r="K10" s="23"/>
      <c r="L10" s="23">
        <v>986088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198</v>
      </c>
      <c r="C11" s="21" t="s">
        <v>199</v>
      </c>
      <c r="D11" s="21" t="s">
        <v>90</v>
      </c>
      <c r="E11" s="21" t="s">
        <v>91</v>
      </c>
      <c r="F11" s="21" t="s">
        <v>200</v>
      </c>
      <c r="G11" s="21" t="s">
        <v>201</v>
      </c>
      <c r="H11" s="23">
        <v>926616</v>
      </c>
      <c r="I11" s="23">
        <v>926616</v>
      </c>
      <c r="J11" s="23"/>
      <c r="K11" s="23"/>
      <c r="L11" s="23">
        <v>926616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198</v>
      </c>
      <c r="C12" s="21" t="s">
        <v>199</v>
      </c>
      <c r="D12" s="21" t="s">
        <v>88</v>
      </c>
      <c r="E12" s="21" t="s">
        <v>89</v>
      </c>
      <c r="F12" s="21" t="s">
        <v>202</v>
      </c>
      <c r="G12" s="21" t="s">
        <v>203</v>
      </c>
      <c r="H12" s="23">
        <v>111000</v>
      </c>
      <c r="I12" s="23">
        <v>111000</v>
      </c>
      <c r="J12" s="23"/>
      <c r="K12" s="23"/>
      <c r="L12" s="23">
        <v>111000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198</v>
      </c>
      <c r="C13" s="21" t="s">
        <v>199</v>
      </c>
      <c r="D13" s="21" t="s">
        <v>90</v>
      </c>
      <c r="E13" s="21" t="s">
        <v>91</v>
      </c>
      <c r="F13" s="21" t="s">
        <v>202</v>
      </c>
      <c r="G13" s="21" t="s">
        <v>203</v>
      </c>
      <c r="H13" s="23">
        <v>104208</v>
      </c>
      <c r="I13" s="23">
        <v>104208</v>
      </c>
      <c r="J13" s="23"/>
      <c r="K13" s="23"/>
      <c r="L13" s="23">
        <v>104208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198</v>
      </c>
      <c r="C14" s="21" t="s">
        <v>199</v>
      </c>
      <c r="D14" s="21" t="s">
        <v>204</v>
      </c>
      <c r="E14" s="21" t="s">
        <v>205</v>
      </c>
      <c r="F14" s="21" t="s">
        <v>202</v>
      </c>
      <c r="G14" s="21" t="s">
        <v>203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198</v>
      </c>
      <c r="C15" s="21" t="s">
        <v>199</v>
      </c>
      <c r="D15" s="21" t="s">
        <v>88</v>
      </c>
      <c r="E15" s="21" t="s">
        <v>89</v>
      </c>
      <c r="F15" s="21" t="s">
        <v>202</v>
      </c>
      <c r="G15" s="21" t="s">
        <v>203</v>
      </c>
      <c r="H15" s="23">
        <v>102000</v>
      </c>
      <c r="I15" s="23">
        <v>102000</v>
      </c>
      <c r="J15" s="23"/>
      <c r="K15" s="23"/>
      <c r="L15" s="23">
        <v>102000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198</v>
      </c>
      <c r="C16" s="21" t="s">
        <v>199</v>
      </c>
      <c r="D16" s="21" t="s">
        <v>90</v>
      </c>
      <c r="E16" s="21" t="s">
        <v>91</v>
      </c>
      <c r="F16" s="21" t="s">
        <v>202</v>
      </c>
      <c r="G16" s="21" t="s">
        <v>203</v>
      </c>
      <c r="H16" s="23">
        <v>96000</v>
      </c>
      <c r="I16" s="23">
        <v>96000</v>
      </c>
      <c r="J16" s="23"/>
      <c r="K16" s="23"/>
      <c r="L16" s="23">
        <v>96000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206</v>
      </c>
      <c r="C17" s="21" t="s">
        <v>207</v>
      </c>
      <c r="D17" s="21" t="s">
        <v>88</v>
      </c>
      <c r="E17" s="21" t="s">
        <v>89</v>
      </c>
      <c r="F17" s="21" t="s">
        <v>202</v>
      </c>
      <c r="G17" s="21" t="s">
        <v>203</v>
      </c>
      <c r="H17" s="23">
        <v>104400</v>
      </c>
      <c r="I17" s="23">
        <v>104400</v>
      </c>
      <c r="J17" s="23"/>
      <c r="K17" s="23"/>
      <c r="L17" s="23">
        <v>104400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206</v>
      </c>
      <c r="C18" s="21" t="s">
        <v>207</v>
      </c>
      <c r="D18" s="21" t="s">
        <v>90</v>
      </c>
      <c r="E18" s="21" t="s">
        <v>91</v>
      </c>
      <c r="F18" s="21" t="s">
        <v>202</v>
      </c>
      <c r="G18" s="21" t="s">
        <v>203</v>
      </c>
      <c r="H18" s="23">
        <v>96000</v>
      </c>
      <c r="I18" s="23">
        <v>96000</v>
      </c>
      <c r="J18" s="23"/>
      <c r="K18" s="23"/>
      <c r="L18" s="23">
        <v>96000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208</v>
      </c>
      <c r="C19" s="21" t="s">
        <v>209</v>
      </c>
      <c r="D19" s="21" t="s">
        <v>88</v>
      </c>
      <c r="E19" s="21" t="s">
        <v>89</v>
      </c>
      <c r="F19" s="21" t="s">
        <v>210</v>
      </c>
      <c r="G19" s="21" t="s">
        <v>211</v>
      </c>
      <c r="H19" s="23">
        <v>306000</v>
      </c>
      <c r="I19" s="23">
        <v>306000</v>
      </c>
      <c r="J19" s="23"/>
      <c r="K19" s="23"/>
      <c r="L19" s="23">
        <v>306000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208</v>
      </c>
      <c r="C20" s="21" t="s">
        <v>209</v>
      </c>
      <c r="D20" s="21" t="s">
        <v>90</v>
      </c>
      <c r="E20" s="21" t="s">
        <v>91</v>
      </c>
      <c r="F20" s="21" t="s">
        <v>210</v>
      </c>
      <c r="G20" s="21" t="s">
        <v>211</v>
      </c>
      <c r="H20" s="23">
        <v>288000</v>
      </c>
      <c r="I20" s="23">
        <v>288000</v>
      </c>
      <c r="J20" s="23"/>
      <c r="K20" s="23"/>
      <c r="L20" s="23">
        <v>288000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198</v>
      </c>
      <c r="C21" s="21" t="s">
        <v>199</v>
      </c>
      <c r="D21" s="21" t="s">
        <v>88</v>
      </c>
      <c r="E21" s="21" t="s">
        <v>89</v>
      </c>
      <c r="F21" s="21" t="s">
        <v>210</v>
      </c>
      <c r="G21" s="21" t="s">
        <v>211</v>
      </c>
      <c r="H21" s="23">
        <v>543732.48</v>
      </c>
      <c r="I21" s="23">
        <v>543732.48</v>
      </c>
      <c r="J21" s="23"/>
      <c r="K21" s="23"/>
      <c r="L21" s="23">
        <v>543732.48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198</v>
      </c>
      <c r="C22" s="21" t="s">
        <v>199</v>
      </c>
      <c r="D22" s="21" t="s">
        <v>90</v>
      </c>
      <c r="E22" s="21" t="s">
        <v>91</v>
      </c>
      <c r="F22" s="21" t="s">
        <v>210</v>
      </c>
      <c r="G22" s="21" t="s">
        <v>211</v>
      </c>
      <c r="H22" s="23">
        <v>522164.16</v>
      </c>
      <c r="I22" s="23">
        <v>522164.16</v>
      </c>
      <c r="J22" s="23"/>
      <c r="K22" s="23"/>
      <c r="L22" s="23">
        <v>522164.16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198</v>
      </c>
      <c r="C23" s="21" t="s">
        <v>199</v>
      </c>
      <c r="D23" s="21" t="s">
        <v>88</v>
      </c>
      <c r="E23" s="21" t="s">
        <v>89</v>
      </c>
      <c r="F23" s="21" t="s">
        <v>210</v>
      </c>
      <c r="G23" s="21" t="s">
        <v>211</v>
      </c>
      <c r="H23" s="23">
        <v>182580</v>
      </c>
      <c r="I23" s="23">
        <v>182580</v>
      </c>
      <c r="J23" s="23"/>
      <c r="K23" s="23"/>
      <c r="L23" s="23">
        <v>182580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198</v>
      </c>
      <c r="C24" s="21" t="s">
        <v>199</v>
      </c>
      <c r="D24" s="21" t="s">
        <v>90</v>
      </c>
      <c r="E24" s="21" t="s">
        <v>91</v>
      </c>
      <c r="F24" s="21" t="s">
        <v>210</v>
      </c>
      <c r="G24" s="21" t="s">
        <v>211</v>
      </c>
      <c r="H24" s="23">
        <v>171840</v>
      </c>
      <c r="I24" s="23">
        <v>171840</v>
      </c>
      <c r="J24" s="23"/>
      <c r="K24" s="23"/>
      <c r="L24" s="23">
        <v>171840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212</v>
      </c>
      <c r="C25" s="21" t="s">
        <v>213</v>
      </c>
      <c r="D25" s="21" t="s">
        <v>101</v>
      </c>
      <c r="E25" s="21" t="s">
        <v>102</v>
      </c>
      <c r="F25" s="21" t="s">
        <v>214</v>
      </c>
      <c r="G25" s="21" t="s">
        <v>215</v>
      </c>
      <c r="H25" s="23">
        <v>567716.58</v>
      </c>
      <c r="I25" s="23">
        <v>567716.58</v>
      </c>
      <c r="J25" s="23"/>
      <c r="K25" s="23"/>
      <c r="L25" s="23">
        <v>567716.58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212</v>
      </c>
      <c r="C26" s="21" t="s">
        <v>213</v>
      </c>
      <c r="D26" s="21" t="s">
        <v>216</v>
      </c>
      <c r="E26" s="21" t="s">
        <v>217</v>
      </c>
      <c r="F26" s="21" t="s">
        <v>218</v>
      </c>
      <c r="G26" s="21" t="s">
        <v>219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212</v>
      </c>
      <c r="C27" s="21" t="s">
        <v>213</v>
      </c>
      <c r="D27" s="21" t="s">
        <v>220</v>
      </c>
      <c r="E27" s="21" t="s">
        <v>221</v>
      </c>
      <c r="F27" s="21" t="s">
        <v>222</v>
      </c>
      <c r="G27" s="21" t="s">
        <v>223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212</v>
      </c>
      <c r="C28" s="21" t="s">
        <v>213</v>
      </c>
      <c r="D28" s="21" t="s">
        <v>107</v>
      </c>
      <c r="E28" s="21" t="s">
        <v>108</v>
      </c>
      <c r="F28" s="21" t="s">
        <v>222</v>
      </c>
      <c r="G28" s="21" t="s">
        <v>223</v>
      </c>
      <c r="H28" s="23">
        <v>251924.23</v>
      </c>
      <c r="I28" s="23">
        <v>251924.23</v>
      </c>
      <c r="J28" s="23"/>
      <c r="K28" s="23"/>
      <c r="L28" s="23">
        <v>251924.23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212</v>
      </c>
      <c r="C29" s="21" t="s">
        <v>213</v>
      </c>
      <c r="D29" s="21" t="s">
        <v>90</v>
      </c>
      <c r="E29" s="21" t="s">
        <v>91</v>
      </c>
      <c r="F29" s="21" t="s">
        <v>224</v>
      </c>
      <c r="G29" s="21" t="s">
        <v>225</v>
      </c>
      <c r="H29" s="23">
        <v>24837.6</v>
      </c>
      <c r="I29" s="23">
        <v>24837.6</v>
      </c>
      <c r="J29" s="23"/>
      <c r="K29" s="23"/>
      <c r="L29" s="23">
        <v>24837.6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212</v>
      </c>
      <c r="C30" s="21" t="s">
        <v>213</v>
      </c>
      <c r="D30" s="21" t="s">
        <v>109</v>
      </c>
      <c r="E30" s="21" t="s">
        <v>110</v>
      </c>
      <c r="F30" s="21" t="s">
        <v>224</v>
      </c>
      <c r="G30" s="21" t="s">
        <v>225</v>
      </c>
      <c r="H30" s="23">
        <v>7096.46</v>
      </c>
      <c r="I30" s="23">
        <v>7096.46</v>
      </c>
      <c r="J30" s="23"/>
      <c r="K30" s="23"/>
      <c r="L30" s="23">
        <v>7096.46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212</v>
      </c>
      <c r="C31" s="21" t="s">
        <v>213</v>
      </c>
      <c r="D31" s="21" t="s">
        <v>109</v>
      </c>
      <c r="E31" s="21" t="s">
        <v>110</v>
      </c>
      <c r="F31" s="21" t="s">
        <v>224</v>
      </c>
      <c r="G31" s="21" t="s">
        <v>225</v>
      </c>
      <c r="H31" s="23">
        <v>10540</v>
      </c>
      <c r="I31" s="23">
        <v>10540</v>
      </c>
      <c r="J31" s="23"/>
      <c r="K31" s="23"/>
      <c r="L31" s="23">
        <v>10540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226</v>
      </c>
      <c r="C32" s="21" t="s">
        <v>116</v>
      </c>
      <c r="D32" s="21" t="s">
        <v>115</v>
      </c>
      <c r="E32" s="21" t="s">
        <v>116</v>
      </c>
      <c r="F32" s="21" t="s">
        <v>227</v>
      </c>
      <c r="G32" s="21" t="s">
        <v>116</v>
      </c>
      <c r="H32" s="23">
        <v>425787.44</v>
      </c>
      <c r="I32" s="23">
        <v>425787.44</v>
      </c>
      <c r="J32" s="23"/>
      <c r="K32" s="23"/>
      <c r="L32" s="23">
        <v>425787.44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228</v>
      </c>
      <c r="C33" s="21" t="s">
        <v>229</v>
      </c>
      <c r="D33" s="21" t="s">
        <v>88</v>
      </c>
      <c r="E33" s="21" t="s">
        <v>89</v>
      </c>
      <c r="F33" s="21" t="s">
        <v>230</v>
      </c>
      <c r="G33" s="21" t="s">
        <v>231</v>
      </c>
      <c r="H33" s="23">
        <v>216000</v>
      </c>
      <c r="I33" s="23">
        <v>216000</v>
      </c>
      <c r="J33" s="23"/>
      <c r="K33" s="23"/>
      <c r="L33" s="23">
        <v>216000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228</v>
      </c>
      <c r="C34" s="21" t="s">
        <v>229</v>
      </c>
      <c r="D34" s="21" t="s">
        <v>90</v>
      </c>
      <c r="E34" s="21" t="s">
        <v>91</v>
      </c>
      <c r="F34" s="21" t="s">
        <v>230</v>
      </c>
      <c r="G34" s="21" t="s">
        <v>231</v>
      </c>
      <c r="H34" s="23">
        <v>216000</v>
      </c>
      <c r="I34" s="23">
        <v>216000</v>
      </c>
      <c r="J34" s="23"/>
      <c r="K34" s="23"/>
      <c r="L34" s="23">
        <v>216000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232</v>
      </c>
      <c r="C35" s="21" t="s">
        <v>233</v>
      </c>
      <c r="D35" s="21" t="s">
        <v>90</v>
      </c>
      <c r="E35" s="21" t="s">
        <v>91</v>
      </c>
      <c r="F35" s="21" t="s">
        <v>234</v>
      </c>
      <c r="G35" s="21" t="s">
        <v>233</v>
      </c>
      <c r="H35" s="23">
        <v>38254.08</v>
      </c>
      <c r="I35" s="23">
        <v>38254.08</v>
      </c>
      <c r="J35" s="23"/>
      <c r="K35" s="23"/>
      <c r="L35" s="23">
        <v>38254.08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235</v>
      </c>
      <c r="C36" s="21" t="s">
        <v>236</v>
      </c>
      <c r="D36" s="21" t="s">
        <v>99</v>
      </c>
      <c r="E36" s="21" t="s">
        <v>100</v>
      </c>
      <c r="F36" s="21" t="s">
        <v>237</v>
      </c>
      <c r="G36" s="21" t="s">
        <v>238</v>
      </c>
      <c r="H36" s="23">
        <v>500</v>
      </c>
      <c r="I36" s="23">
        <v>500</v>
      </c>
      <c r="J36" s="23"/>
      <c r="K36" s="23"/>
      <c r="L36" s="23">
        <v>500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239</v>
      </c>
      <c r="C37" s="21" t="s">
        <v>240</v>
      </c>
      <c r="D37" s="21" t="s">
        <v>99</v>
      </c>
      <c r="E37" s="21" t="s">
        <v>100</v>
      </c>
      <c r="F37" s="21" t="s">
        <v>241</v>
      </c>
      <c r="G37" s="21" t="s">
        <v>240</v>
      </c>
      <c r="H37" s="23">
        <v>21961.8</v>
      </c>
      <c r="I37" s="23">
        <v>21961.8</v>
      </c>
      <c r="J37" s="23"/>
      <c r="K37" s="23"/>
      <c r="L37" s="23">
        <v>21961.8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34" t="s">
        <v>117</v>
      </c>
      <c r="B38" s="130"/>
      <c r="C38" s="130"/>
      <c r="D38" s="130"/>
      <c r="E38" s="130"/>
      <c r="F38" s="130"/>
      <c r="G38" s="131"/>
      <c r="H38" s="23">
        <v>6321246.83</v>
      </c>
      <c r="I38" s="23">
        <v>6321246.83</v>
      </c>
      <c r="J38" s="23"/>
      <c r="K38" s="23"/>
      <c r="L38" s="23">
        <v>6321246.83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workbookViewId="0">
      <selection activeCell="J27" sqref="J2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"单位名称："&amp;"永德县永甸中学"</f>
        <v>单位名称：永德县永甸中学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167</v>
      </c>
    </row>
    <row r="4" ht="18.75" customHeight="1" spans="1:23">
      <c r="A4" s="10" t="s">
        <v>243</v>
      </c>
      <c r="B4" s="11" t="s">
        <v>182</v>
      </c>
      <c r="C4" s="10" t="s">
        <v>183</v>
      </c>
      <c r="D4" s="10" t="s">
        <v>244</v>
      </c>
      <c r="E4" s="11" t="s">
        <v>184</v>
      </c>
      <c r="F4" s="11" t="s">
        <v>185</v>
      </c>
      <c r="G4" s="11" t="s">
        <v>245</v>
      </c>
      <c r="H4" s="11" t="s">
        <v>246</v>
      </c>
      <c r="I4" s="30" t="s">
        <v>56</v>
      </c>
      <c r="J4" s="12" t="s">
        <v>247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4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248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249</v>
      </c>
      <c r="D9" s="21"/>
      <c r="E9" s="21"/>
      <c r="F9" s="21"/>
      <c r="G9" s="21"/>
      <c r="H9" s="21"/>
      <c r="I9" s="23">
        <v>15627.06</v>
      </c>
      <c r="J9" s="23">
        <v>15627.06</v>
      </c>
      <c r="K9" s="23">
        <v>15627.06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250</v>
      </c>
      <c r="B10" s="118" t="s">
        <v>251</v>
      </c>
      <c r="C10" s="21" t="s">
        <v>249</v>
      </c>
      <c r="D10" s="118" t="s">
        <v>71</v>
      </c>
      <c r="E10" s="118" t="s">
        <v>88</v>
      </c>
      <c r="F10" s="118" t="s">
        <v>89</v>
      </c>
      <c r="G10" s="118" t="s">
        <v>252</v>
      </c>
      <c r="H10" s="118" t="s">
        <v>253</v>
      </c>
      <c r="I10" s="23">
        <v>7058.34</v>
      </c>
      <c r="J10" s="23">
        <v>7058.34</v>
      </c>
      <c r="K10" s="23">
        <v>7058.34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 t="s">
        <v>250</v>
      </c>
      <c r="B11" s="118" t="s">
        <v>251</v>
      </c>
      <c r="C11" s="21" t="s">
        <v>249</v>
      </c>
      <c r="D11" s="118" t="s">
        <v>71</v>
      </c>
      <c r="E11" s="118" t="s">
        <v>90</v>
      </c>
      <c r="F11" s="118" t="s">
        <v>91</v>
      </c>
      <c r="G11" s="118" t="s">
        <v>252</v>
      </c>
      <c r="H11" s="118" t="s">
        <v>253</v>
      </c>
      <c r="I11" s="23">
        <v>7920.72</v>
      </c>
      <c r="J11" s="23">
        <v>7920.72</v>
      </c>
      <c r="K11" s="23">
        <v>7920.72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250</v>
      </c>
      <c r="B12" s="118" t="s">
        <v>251</v>
      </c>
      <c r="C12" s="21" t="s">
        <v>249</v>
      </c>
      <c r="D12" s="118" t="s">
        <v>71</v>
      </c>
      <c r="E12" s="118" t="s">
        <v>165</v>
      </c>
      <c r="F12" s="118" t="s">
        <v>94</v>
      </c>
      <c r="G12" s="118" t="s">
        <v>252</v>
      </c>
      <c r="H12" s="118" t="s">
        <v>253</v>
      </c>
      <c r="I12" s="23">
        <v>648</v>
      </c>
      <c r="J12" s="23">
        <v>648</v>
      </c>
      <c r="K12" s="23">
        <v>648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254</v>
      </c>
      <c r="D13" s="24"/>
      <c r="E13" s="24"/>
      <c r="F13" s="24"/>
      <c r="G13" s="24"/>
      <c r="H13" s="24"/>
      <c r="I13" s="23">
        <v>47299.16</v>
      </c>
      <c r="J13" s="23">
        <v>47299.16</v>
      </c>
      <c r="K13" s="23">
        <v>47299.16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255</v>
      </c>
      <c r="B14" s="118" t="s">
        <v>256</v>
      </c>
      <c r="C14" s="21" t="s">
        <v>254</v>
      </c>
      <c r="D14" s="118" t="s">
        <v>71</v>
      </c>
      <c r="E14" s="118" t="s">
        <v>88</v>
      </c>
      <c r="F14" s="118" t="s">
        <v>89</v>
      </c>
      <c r="G14" s="118" t="s">
        <v>257</v>
      </c>
      <c r="H14" s="118" t="s">
        <v>258</v>
      </c>
      <c r="I14" s="23">
        <v>24619.16</v>
      </c>
      <c r="J14" s="23">
        <v>24619.16</v>
      </c>
      <c r="K14" s="23">
        <v>24619.16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 t="s">
        <v>255</v>
      </c>
      <c r="B15" s="118" t="s">
        <v>256</v>
      </c>
      <c r="C15" s="21" t="s">
        <v>254</v>
      </c>
      <c r="D15" s="118" t="s">
        <v>71</v>
      </c>
      <c r="E15" s="118" t="s">
        <v>90</v>
      </c>
      <c r="F15" s="118" t="s">
        <v>91</v>
      </c>
      <c r="G15" s="118" t="s">
        <v>257</v>
      </c>
      <c r="H15" s="118" t="s">
        <v>258</v>
      </c>
      <c r="I15" s="23">
        <v>22680</v>
      </c>
      <c r="J15" s="23">
        <v>22680</v>
      </c>
      <c r="K15" s="23">
        <v>22680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259</v>
      </c>
      <c r="D16" s="24"/>
      <c r="E16" s="24"/>
      <c r="F16" s="24"/>
      <c r="G16" s="24"/>
      <c r="H16" s="24"/>
      <c r="I16" s="23">
        <v>240000</v>
      </c>
      <c r="J16" s="23"/>
      <c r="K16" s="23"/>
      <c r="L16" s="23"/>
      <c r="M16" s="23"/>
      <c r="N16" s="23"/>
      <c r="O16" s="23"/>
      <c r="P16" s="23"/>
      <c r="Q16" s="23"/>
      <c r="R16" s="23">
        <v>240000</v>
      </c>
      <c r="S16" s="23"/>
      <c r="T16" s="23"/>
      <c r="U16" s="23"/>
      <c r="V16" s="23"/>
      <c r="W16" s="23">
        <v>240000</v>
      </c>
    </row>
    <row r="17" ht="18.75" customHeight="1" spans="1:23">
      <c r="A17" s="118" t="s">
        <v>250</v>
      </c>
      <c r="B17" s="118" t="s">
        <v>260</v>
      </c>
      <c r="C17" s="21" t="s">
        <v>259</v>
      </c>
      <c r="D17" s="118" t="s">
        <v>71</v>
      </c>
      <c r="E17" s="118" t="s">
        <v>88</v>
      </c>
      <c r="F17" s="118" t="s">
        <v>89</v>
      </c>
      <c r="G17" s="118" t="s">
        <v>252</v>
      </c>
      <c r="H17" s="118" t="s">
        <v>253</v>
      </c>
      <c r="I17" s="23">
        <v>3000</v>
      </c>
      <c r="J17" s="23"/>
      <c r="K17" s="23"/>
      <c r="L17" s="23"/>
      <c r="M17" s="23"/>
      <c r="N17" s="23"/>
      <c r="O17" s="23"/>
      <c r="P17" s="23"/>
      <c r="Q17" s="23"/>
      <c r="R17" s="23">
        <v>3000</v>
      </c>
      <c r="S17" s="23"/>
      <c r="T17" s="23"/>
      <c r="U17" s="23"/>
      <c r="V17" s="23"/>
      <c r="W17" s="23">
        <v>3000</v>
      </c>
    </row>
    <row r="18" ht="18.75" customHeight="1" spans="1:23">
      <c r="A18" s="118" t="s">
        <v>250</v>
      </c>
      <c r="B18" s="118" t="s">
        <v>260</v>
      </c>
      <c r="C18" s="21" t="s">
        <v>259</v>
      </c>
      <c r="D18" s="118" t="s">
        <v>71</v>
      </c>
      <c r="E18" s="118" t="s">
        <v>88</v>
      </c>
      <c r="F18" s="118" t="s">
        <v>89</v>
      </c>
      <c r="G18" s="118" t="s">
        <v>261</v>
      </c>
      <c r="H18" s="118" t="s">
        <v>262</v>
      </c>
      <c r="I18" s="23">
        <v>117000</v>
      </c>
      <c r="J18" s="23"/>
      <c r="K18" s="23"/>
      <c r="L18" s="23"/>
      <c r="M18" s="23"/>
      <c r="N18" s="23"/>
      <c r="O18" s="23"/>
      <c r="P18" s="23"/>
      <c r="Q18" s="23"/>
      <c r="R18" s="23">
        <v>117000</v>
      </c>
      <c r="S18" s="23"/>
      <c r="T18" s="23"/>
      <c r="U18" s="23"/>
      <c r="V18" s="23"/>
      <c r="W18" s="23">
        <v>117000</v>
      </c>
    </row>
    <row r="19" ht="18.75" customHeight="1" spans="1:23">
      <c r="A19" s="118" t="s">
        <v>250</v>
      </c>
      <c r="B19" s="118" t="s">
        <v>260</v>
      </c>
      <c r="C19" s="21" t="s">
        <v>259</v>
      </c>
      <c r="D19" s="118" t="s">
        <v>71</v>
      </c>
      <c r="E19" s="118" t="s">
        <v>90</v>
      </c>
      <c r="F19" s="118" t="s">
        <v>91</v>
      </c>
      <c r="G19" s="118" t="s">
        <v>252</v>
      </c>
      <c r="H19" s="118" t="s">
        <v>253</v>
      </c>
      <c r="I19" s="23">
        <v>3000</v>
      </c>
      <c r="J19" s="23"/>
      <c r="K19" s="23"/>
      <c r="L19" s="23"/>
      <c r="M19" s="23"/>
      <c r="N19" s="23"/>
      <c r="O19" s="23"/>
      <c r="P19" s="23"/>
      <c r="Q19" s="23"/>
      <c r="R19" s="23">
        <v>3000</v>
      </c>
      <c r="S19" s="23"/>
      <c r="T19" s="23"/>
      <c r="U19" s="23"/>
      <c r="V19" s="23"/>
      <c r="W19" s="23">
        <v>3000</v>
      </c>
    </row>
    <row r="20" ht="18.75" customHeight="1" spans="1:23">
      <c r="A20" s="118" t="s">
        <v>250</v>
      </c>
      <c r="B20" s="118" t="s">
        <v>260</v>
      </c>
      <c r="C20" s="21" t="s">
        <v>259</v>
      </c>
      <c r="D20" s="118" t="s">
        <v>71</v>
      </c>
      <c r="E20" s="118" t="s">
        <v>90</v>
      </c>
      <c r="F20" s="118" t="s">
        <v>91</v>
      </c>
      <c r="G20" s="118" t="s">
        <v>261</v>
      </c>
      <c r="H20" s="118" t="s">
        <v>262</v>
      </c>
      <c r="I20" s="23">
        <v>117000</v>
      </c>
      <c r="J20" s="23"/>
      <c r="K20" s="23"/>
      <c r="L20" s="23"/>
      <c r="M20" s="23"/>
      <c r="N20" s="23"/>
      <c r="O20" s="23"/>
      <c r="P20" s="23"/>
      <c r="Q20" s="23"/>
      <c r="R20" s="23">
        <v>117000</v>
      </c>
      <c r="S20" s="23"/>
      <c r="T20" s="23"/>
      <c r="U20" s="23"/>
      <c r="V20" s="23"/>
      <c r="W20" s="23">
        <v>117000</v>
      </c>
    </row>
    <row r="21" ht="18.75" customHeight="1" spans="1:23">
      <c r="A21" s="24"/>
      <c r="B21" s="24"/>
      <c r="C21" s="21" t="s">
        <v>263</v>
      </c>
      <c r="D21" s="24"/>
      <c r="E21" s="24"/>
      <c r="F21" s="24"/>
      <c r="G21" s="24"/>
      <c r="H21" s="24"/>
      <c r="I21" s="23">
        <v>1800000</v>
      </c>
      <c r="J21" s="23"/>
      <c r="K21" s="23"/>
      <c r="L21" s="23"/>
      <c r="M21" s="23"/>
      <c r="N21" s="23"/>
      <c r="O21" s="23"/>
      <c r="P21" s="23"/>
      <c r="Q21" s="23"/>
      <c r="R21" s="23">
        <v>1800000</v>
      </c>
      <c r="S21" s="23"/>
      <c r="T21" s="23"/>
      <c r="U21" s="23"/>
      <c r="V21" s="23"/>
      <c r="W21" s="23">
        <v>1800000</v>
      </c>
    </row>
    <row r="22" ht="18.75" customHeight="1" spans="1:23">
      <c r="A22" s="118" t="s">
        <v>250</v>
      </c>
      <c r="B22" s="118" t="s">
        <v>264</v>
      </c>
      <c r="C22" s="21" t="s">
        <v>263</v>
      </c>
      <c r="D22" s="118" t="s">
        <v>71</v>
      </c>
      <c r="E22" s="118" t="s">
        <v>88</v>
      </c>
      <c r="F22" s="118" t="s">
        <v>89</v>
      </c>
      <c r="G22" s="118" t="s">
        <v>257</v>
      </c>
      <c r="H22" s="118" t="s">
        <v>258</v>
      </c>
      <c r="I22" s="23">
        <v>820000</v>
      </c>
      <c r="J22" s="23"/>
      <c r="K22" s="23"/>
      <c r="L22" s="23"/>
      <c r="M22" s="23"/>
      <c r="N22" s="23"/>
      <c r="O22" s="23"/>
      <c r="P22" s="23"/>
      <c r="Q22" s="23"/>
      <c r="R22" s="23">
        <v>820000</v>
      </c>
      <c r="S22" s="23"/>
      <c r="T22" s="23"/>
      <c r="U22" s="23"/>
      <c r="V22" s="23"/>
      <c r="W22" s="23">
        <v>820000</v>
      </c>
    </row>
    <row r="23" ht="18.75" customHeight="1" spans="1:23">
      <c r="A23" s="118" t="s">
        <v>250</v>
      </c>
      <c r="B23" s="118" t="s">
        <v>264</v>
      </c>
      <c r="C23" s="21" t="s">
        <v>263</v>
      </c>
      <c r="D23" s="118" t="s">
        <v>71</v>
      </c>
      <c r="E23" s="118" t="s">
        <v>90</v>
      </c>
      <c r="F23" s="118" t="s">
        <v>91</v>
      </c>
      <c r="G23" s="118" t="s">
        <v>257</v>
      </c>
      <c r="H23" s="118" t="s">
        <v>258</v>
      </c>
      <c r="I23" s="23">
        <v>980000</v>
      </c>
      <c r="J23" s="23"/>
      <c r="K23" s="23"/>
      <c r="L23" s="23"/>
      <c r="M23" s="23"/>
      <c r="N23" s="23"/>
      <c r="O23" s="23"/>
      <c r="P23" s="23"/>
      <c r="Q23" s="23"/>
      <c r="R23" s="23">
        <v>980000</v>
      </c>
      <c r="S23" s="23"/>
      <c r="T23" s="23"/>
      <c r="U23" s="23"/>
      <c r="V23" s="23"/>
      <c r="W23" s="23">
        <v>980000</v>
      </c>
    </row>
    <row r="24" ht="18.75" customHeight="1" spans="1:23">
      <c r="A24" s="24"/>
      <c r="B24" s="24"/>
      <c r="C24" s="21" t="s">
        <v>265</v>
      </c>
      <c r="D24" s="24"/>
      <c r="E24" s="24"/>
      <c r="F24" s="24"/>
      <c r="G24" s="24"/>
      <c r="H24" s="24"/>
      <c r="I24" s="23">
        <v>119050</v>
      </c>
      <c r="J24" s="23"/>
      <c r="K24" s="23"/>
      <c r="L24" s="23"/>
      <c r="M24" s="23"/>
      <c r="N24" s="23"/>
      <c r="O24" s="23"/>
      <c r="P24" s="23"/>
      <c r="Q24" s="23"/>
      <c r="R24" s="23">
        <v>119050</v>
      </c>
      <c r="S24" s="23"/>
      <c r="T24" s="23"/>
      <c r="U24" s="23"/>
      <c r="V24" s="23"/>
      <c r="W24" s="23">
        <v>119050</v>
      </c>
    </row>
    <row r="25" ht="18.75" customHeight="1" spans="1:23">
      <c r="A25" s="118" t="s">
        <v>250</v>
      </c>
      <c r="B25" s="118" t="s">
        <v>266</v>
      </c>
      <c r="C25" s="21" t="s">
        <v>265</v>
      </c>
      <c r="D25" s="118" t="s">
        <v>71</v>
      </c>
      <c r="E25" s="118" t="s">
        <v>90</v>
      </c>
      <c r="F25" s="118" t="s">
        <v>91</v>
      </c>
      <c r="G25" s="118" t="s">
        <v>252</v>
      </c>
      <c r="H25" s="118" t="s">
        <v>253</v>
      </c>
      <c r="I25" s="23">
        <v>22250</v>
      </c>
      <c r="J25" s="23"/>
      <c r="K25" s="23"/>
      <c r="L25" s="23"/>
      <c r="M25" s="23"/>
      <c r="N25" s="23"/>
      <c r="O25" s="23"/>
      <c r="P25" s="23"/>
      <c r="Q25" s="23"/>
      <c r="R25" s="23">
        <v>22250</v>
      </c>
      <c r="S25" s="23"/>
      <c r="T25" s="23"/>
      <c r="U25" s="23"/>
      <c r="V25" s="23"/>
      <c r="W25" s="23">
        <v>22250</v>
      </c>
    </row>
    <row r="26" ht="18.75" customHeight="1" spans="1:23">
      <c r="A26" s="118" t="s">
        <v>250</v>
      </c>
      <c r="B26" s="118" t="s">
        <v>266</v>
      </c>
      <c r="C26" s="21" t="s">
        <v>265</v>
      </c>
      <c r="D26" s="118" t="s">
        <v>71</v>
      </c>
      <c r="E26" s="118" t="s">
        <v>90</v>
      </c>
      <c r="F26" s="118" t="s">
        <v>91</v>
      </c>
      <c r="G26" s="118" t="s">
        <v>261</v>
      </c>
      <c r="H26" s="118" t="s">
        <v>262</v>
      </c>
      <c r="I26" s="23">
        <v>96800</v>
      </c>
      <c r="J26" s="23"/>
      <c r="K26" s="23"/>
      <c r="L26" s="23"/>
      <c r="M26" s="23"/>
      <c r="N26" s="23"/>
      <c r="O26" s="23"/>
      <c r="P26" s="23"/>
      <c r="Q26" s="23"/>
      <c r="R26" s="23">
        <v>96800</v>
      </c>
      <c r="S26" s="23"/>
      <c r="T26" s="23"/>
      <c r="U26" s="23"/>
      <c r="V26" s="23"/>
      <c r="W26" s="23">
        <v>96800</v>
      </c>
    </row>
    <row r="27" ht="18.75" customHeight="1" spans="1:23">
      <c r="A27" s="34" t="s">
        <v>117</v>
      </c>
      <c r="B27" s="35"/>
      <c r="C27" s="35"/>
      <c r="D27" s="35"/>
      <c r="E27" s="35"/>
      <c r="F27" s="35"/>
      <c r="G27" s="35"/>
      <c r="H27" s="36"/>
      <c r="I27" s="23">
        <v>2221976.22</v>
      </c>
      <c r="J27" s="23">
        <v>62926.22</v>
      </c>
      <c r="K27" s="23">
        <v>62926.22</v>
      </c>
      <c r="L27" s="23"/>
      <c r="M27" s="23"/>
      <c r="N27" s="23"/>
      <c r="O27" s="23"/>
      <c r="P27" s="23"/>
      <c r="Q27" s="23"/>
      <c r="R27" s="23">
        <v>2159050</v>
      </c>
      <c r="S27" s="23"/>
      <c r="T27" s="23"/>
      <c r="U27" s="23"/>
      <c r="V27" s="23"/>
      <c r="W27" s="23">
        <v>2159050</v>
      </c>
    </row>
    <row r="38" customHeight="1" spans="2:2">
      <c r="B38">
        <f>B34+B35</f>
        <v>0</v>
      </c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topLeftCell="A7" workbookViewId="0">
      <selection activeCell="C45" sqref="C4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267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"单位名称："&amp;"永德县永甸中学"</f>
        <v>单位名称：永德县永甸中学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268</v>
      </c>
      <c r="B4" s="46" t="s">
        <v>269</v>
      </c>
      <c r="C4" s="46" t="s">
        <v>270</v>
      </c>
      <c r="D4" s="46" t="s">
        <v>271</v>
      </c>
      <c r="E4" s="46" t="s">
        <v>272</v>
      </c>
      <c r="F4" s="53" t="s">
        <v>273</v>
      </c>
      <c r="G4" s="46" t="s">
        <v>274</v>
      </c>
      <c r="H4" s="53" t="s">
        <v>275</v>
      </c>
      <c r="I4" s="53" t="s">
        <v>276</v>
      </c>
      <c r="J4" s="46" t="s">
        <v>277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0" t="s">
        <v>263</v>
      </c>
      <c r="B7" s="21" t="s">
        <v>278</v>
      </c>
      <c r="C7" s="21" t="s">
        <v>279</v>
      </c>
      <c r="D7" s="21" t="s">
        <v>280</v>
      </c>
      <c r="E7" s="33" t="s">
        <v>281</v>
      </c>
      <c r="F7" s="21" t="s">
        <v>282</v>
      </c>
      <c r="G7" s="33" t="s">
        <v>283</v>
      </c>
      <c r="H7" s="21" t="s">
        <v>284</v>
      </c>
      <c r="I7" s="21" t="s">
        <v>285</v>
      </c>
      <c r="J7" s="33" t="s">
        <v>286</v>
      </c>
    </row>
    <row r="8" ht="18.75" customHeight="1" spans="1:10">
      <c r="A8" s="210" t="s">
        <v>263</v>
      </c>
      <c r="B8" s="21" t="s">
        <v>278</v>
      </c>
      <c r="C8" s="21" t="s">
        <v>279</v>
      </c>
      <c r="D8" s="21" t="s">
        <v>280</v>
      </c>
      <c r="E8" s="33" t="s">
        <v>287</v>
      </c>
      <c r="F8" s="21" t="s">
        <v>288</v>
      </c>
      <c r="G8" s="33" t="s">
        <v>160</v>
      </c>
      <c r="H8" s="21" t="s">
        <v>289</v>
      </c>
      <c r="I8" s="21" t="s">
        <v>285</v>
      </c>
      <c r="J8" s="33" t="s">
        <v>290</v>
      </c>
    </row>
    <row r="9" ht="18.75" customHeight="1" spans="1:10">
      <c r="A9" s="210" t="s">
        <v>263</v>
      </c>
      <c r="B9" s="21" t="s">
        <v>278</v>
      </c>
      <c r="C9" s="21" t="s">
        <v>279</v>
      </c>
      <c r="D9" s="21" t="s">
        <v>291</v>
      </c>
      <c r="E9" s="33" t="s">
        <v>292</v>
      </c>
      <c r="F9" s="21" t="s">
        <v>282</v>
      </c>
      <c r="G9" s="33" t="s">
        <v>293</v>
      </c>
      <c r="H9" s="21" t="s">
        <v>294</v>
      </c>
      <c r="I9" s="21" t="s">
        <v>285</v>
      </c>
      <c r="J9" s="33" t="s">
        <v>295</v>
      </c>
    </row>
    <row r="10" ht="18.75" customHeight="1" spans="1:10">
      <c r="A10" s="210" t="s">
        <v>263</v>
      </c>
      <c r="B10" s="21" t="s">
        <v>278</v>
      </c>
      <c r="C10" s="21" t="s">
        <v>279</v>
      </c>
      <c r="D10" s="21" t="s">
        <v>296</v>
      </c>
      <c r="E10" s="33" t="s">
        <v>297</v>
      </c>
      <c r="F10" s="21" t="s">
        <v>282</v>
      </c>
      <c r="G10" s="33" t="s">
        <v>293</v>
      </c>
      <c r="H10" s="21" t="s">
        <v>294</v>
      </c>
      <c r="I10" s="21" t="s">
        <v>285</v>
      </c>
      <c r="J10" s="33" t="s">
        <v>298</v>
      </c>
    </row>
    <row r="11" ht="18.75" customHeight="1" spans="1:10">
      <c r="A11" s="210" t="s">
        <v>263</v>
      </c>
      <c r="B11" s="21" t="s">
        <v>278</v>
      </c>
      <c r="C11" s="21" t="s">
        <v>279</v>
      </c>
      <c r="D11" s="21" t="s">
        <v>299</v>
      </c>
      <c r="E11" s="33" t="s">
        <v>300</v>
      </c>
      <c r="F11" s="21" t="s">
        <v>282</v>
      </c>
      <c r="G11" s="33" t="s">
        <v>301</v>
      </c>
      <c r="H11" s="21" t="s">
        <v>302</v>
      </c>
      <c r="I11" s="21" t="s">
        <v>285</v>
      </c>
      <c r="J11" s="33" t="s">
        <v>303</v>
      </c>
    </row>
    <row r="12" ht="18.75" customHeight="1" spans="1:10">
      <c r="A12" s="210" t="s">
        <v>263</v>
      </c>
      <c r="B12" s="21" t="s">
        <v>278</v>
      </c>
      <c r="C12" s="21" t="s">
        <v>304</v>
      </c>
      <c r="D12" s="21" t="s">
        <v>305</v>
      </c>
      <c r="E12" s="33" t="s">
        <v>306</v>
      </c>
      <c r="F12" s="21" t="s">
        <v>282</v>
      </c>
      <c r="G12" s="33" t="s">
        <v>307</v>
      </c>
      <c r="H12" s="21" t="s">
        <v>294</v>
      </c>
      <c r="I12" s="21" t="s">
        <v>285</v>
      </c>
      <c r="J12" s="33" t="s">
        <v>308</v>
      </c>
    </row>
    <row r="13" ht="18.75" customHeight="1" spans="1:10">
      <c r="A13" s="210" t="s">
        <v>263</v>
      </c>
      <c r="B13" s="21" t="s">
        <v>278</v>
      </c>
      <c r="C13" s="21" t="s">
        <v>309</v>
      </c>
      <c r="D13" s="21" t="s">
        <v>310</v>
      </c>
      <c r="E13" s="33" t="s">
        <v>311</v>
      </c>
      <c r="F13" s="21" t="s">
        <v>288</v>
      </c>
      <c r="G13" s="33" t="s">
        <v>312</v>
      </c>
      <c r="H13" s="21" t="s">
        <v>294</v>
      </c>
      <c r="I13" s="21" t="s">
        <v>285</v>
      </c>
      <c r="J13" s="33" t="s">
        <v>313</v>
      </c>
    </row>
    <row r="14" ht="18.75" customHeight="1" spans="1:10">
      <c r="A14" s="210" t="s">
        <v>259</v>
      </c>
      <c r="B14" s="21" t="s">
        <v>314</v>
      </c>
      <c r="C14" s="21" t="s">
        <v>279</v>
      </c>
      <c r="D14" s="21" t="s">
        <v>280</v>
      </c>
      <c r="E14" s="33" t="s">
        <v>315</v>
      </c>
      <c r="F14" s="21" t="s">
        <v>282</v>
      </c>
      <c r="G14" s="33" t="s">
        <v>283</v>
      </c>
      <c r="H14" s="21" t="s">
        <v>316</v>
      </c>
      <c r="I14" s="21" t="s">
        <v>285</v>
      </c>
      <c r="J14" s="33" t="s">
        <v>317</v>
      </c>
    </row>
    <row r="15" ht="18.75" customHeight="1" spans="1:10">
      <c r="A15" s="210" t="s">
        <v>259</v>
      </c>
      <c r="B15" s="21" t="s">
        <v>314</v>
      </c>
      <c r="C15" s="21" t="s">
        <v>279</v>
      </c>
      <c r="D15" s="21" t="s">
        <v>280</v>
      </c>
      <c r="E15" s="33" t="s">
        <v>318</v>
      </c>
      <c r="F15" s="21" t="s">
        <v>288</v>
      </c>
      <c r="G15" s="33" t="s">
        <v>160</v>
      </c>
      <c r="H15" s="21" t="s">
        <v>289</v>
      </c>
      <c r="I15" s="21" t="s">
        <v>285</v>
      </c>
      <c r="J15" s="33" t="s">
        <v>319</v>
      </c>
    </row>
    <row r="16" ht="18.75" customHeight="1" spans="1:10">
      <c r="A16" s="210" t="s">
        <v>259</v>
      </c>
      <c r="B16" s="21" t="s">
        <v>314</v>
      </c>
      <c r="C16" s="21" t="s">
        <v>279</v>
      </c>
      <c r="D16" s="21" t="s">
        <v>291</v>
      </c>
      <c r="E16" s="33" t="s">
        <v>320</v>
      </c>
      <c r="F16" s="21" t="s">
        <v>282</v>
      </c>
      <c r="G16" s="33" t="s">
        <v>293</v>
      </c>
      <c r="H16" s="21" t="s">
        <v>294</v>
      </c>
      <c r="I16" s="21" t="s">
        <v>285</v>
      </c>
      <c r="J16" s="33" t="s">
        <v>321</v>
      </c>
    </row>
    <row r="17" ht="18.75" customHeight="1" spans="1:10">
      <c r="A17" s="210" t="s">
        <v>259</v>
      </c>
      <c r="B17" s="21" t="s">
        <v>314</v>
      </c>
      <c r="C17" s="21" t="s">
        <v>279</v>
      </c>
      <c r="D17" s="21" t="s">
        <v>296</v>
      </c>
      <c r="E17" s="33" t="s">
        <v>322</v>
      </c>
      <c r="F17" s="21" t="s">
        <v>282</v>
      </c>
      <c r="G17" s="33" t="s">
        <v>293</v>
      </c>
      <c r="H17" s="21" t="s">
        <v>294</v>
      </c>
      <c r="I17" s="21" t="s">
        <v>285</v>
      </c>
      <c r="J17" s="33" t="s">
        <v>323</v>
      </c>
    </row>
    <row r="18" ht="18.75" customHeight="1" spans="1:10">
      <c r="A18" s="210" t="s">
        <v>259</v>
      </c>
      <c r="B18" s="21" t="s">
        <v>314</v>
      </c>
      <c r="C18" s="21" t="s">
        <v>279</v>
      </c>
      <c r="D18" s="21" t="s">
        <v>299</v>
      </c>
      <c r="E18" s="33" t="s">
        <v>300</v>
      </c>
      <c r="F18" s="21" t="s">
        <v>282</v>
      </c>
      <c r="G18" s="33" t="s">
        <v>324</v>
      </c>
      <c r="H18" s="21" t="s">
        <v>302</v>
      </c>
      <c r="I18" s="21" t="s">
        <v>285</v>
      </c>
      <c r="J18" s="33" t="s">
        <v>325</v>
      </c>
    </row>
    <row r="19" ht="18.75" customHeight="1" spans="1:10">
      <c r="A19" s="210" t="s">
        <v>259</v>
      </c>
      <c r="B19" s="21" t="s">
        <v>314</v>
      </c>
      <c r="C19" s="21" t="s">
        <v>304</v>
      </c>
      <c r="D19" s="21" t="s">
        <v>305</v>
      </c>
      <c r="E19" s="33" t="s">
        <v>326</v>
      </c>
      <c r="F19" s="21" t="s">
        <v>288</v>
      </c>
      <c r="G19" s="33" t="s">
        <v>312</v>
      </c>
      <c r="H19" s="21" t="s">
        <v>294</v>
      </c>
      <c r="I19" s="21" t="s">
        <v>285</v>
      </c>
      <c r="J19" s="33" t="s">
        <v>327</v>
      </c>
    </row>
    <row r="20" ht="18.75" customHeight="1" spans="1:10">
      <c r="A20" s="210" t="s">
        <v>259</v>
      </c>
      <c r="B20" s="21" t="s">
        <v>314</v>
      </c>
      <c r="C20" s="21" t="s">
        <v>309</v>
      </c>
      <c r="D20" s="21" t="s">
        <v>310</v>
      </c>
      <c r="E20" s="33" t="s">
        <v>328</v>
      </c>
      <c r="F20" s="21" t="s">
        <v>288</v>
      </c>
      <c r="G20" s="33" t="s">
        <v>312</v>
      </c>
      <c r="H20" s="21" t="s">
        <v>294</v>
      </c>
      <c r="I20" s="21" t="s">
        <v>285</v>
      </c>
      <c r="J20" s="33" t="s">
        <v>329</v>
      </c>
    </row>
    <row r="21" ht="18.75" customHeight="1" spans="1:10">
      <c r="A21" s="210" t="s">
        <v>254</v>
      </c>
      <c r="B21" s="21" t="s">
        <v>330</v>
      </c>
      <c r="C21" s="21" t="s">
        <v>279</v>
      </c>
      <c r="D21" s="21" t="s">
        <v>280</v>
      </c>
      <c r="E21" s="33" t="s">
        <v>331</v>
      </c>
      <c r="F21" s="21" t="s">
        <v>282</v>
      </c>
      <c r="G21" s="33" t="s">
        <v>332</v>
      </c>
      <c r="H21" s="21" t="s">
        <v>284</v>
      </c>
      <c r="I21" s="21" t="s">
        <v>285</v>
      </c>
      <c r="J21" s="33" t="s">
        <v>333</v>
      </c>
    </row>
    <row r="22" ht="18.75" customHeight="1" spans="1:10">
      <c r="A22" s="210" t="s">
        <v>254</v>
      </c>
      <c r="B22" s="21" t="s">
        <v>330</v>
      </c>
      <c r="C22" s="21" t="s">
        <v>279</v>
      </c>
      <c r="D22" s="21" t="s">
        <v>296</v>
      </c>
      <c r="E22" s="33" t="s">
        <v>334</v>
      </c>
      <c r="F22" s="21" t="s">
        <v>282</v>
      </c>
      <c r="G22" s="33" t="s">
        <v>293</v>
      </c>
      <c r="H22" s="21" t="s">
        <v>294</v>
      </c>
      <c r="I22" s="21" t="s">
        <v>285</v>
      </c>
      <c r="J22" s="33" t="s">
        <v>335</v>
      </c>
    </row>
    <row r="23" ht="18.75" customHeight="1" spans="1:10">
      <c r="A23" s="210" t="s">
        <v>254</v>
      </c>
      <c r="B23" s="21" t="s">
        <v>330</v>
      </c>
      <c r="C23" s="21" t="s">
        <v>279</v>
      </c>
      <c r="D23" s="21" t="s">
        <v>299</v>
      </c>
      <c r="E23" s="33" t="s">
        <v>300</v>
      </c>
      <c r="F23" s="21" t="s">
        <v>282</v>
      </c>
      <c r="G23" s="33" t="s">
        <v>336</v>
      </c>
      <c r="H23" s="21" t="s">
        <v>302</v>
      </c>
      <c r="I23" s="21" t="s">
        <v>285</v>
      </c>
      <c r="J23" s="33" t="s">
        <v>337</v>
      </c>
    </row>
    <row r="24" ht="18.75" customHeight="1" spans="1:10">
      <c r="A24" s="210" t="s">
        <v>254</v>
      </c>
      <c r="B24" s="21" t="s">
        <v>330</v>
      </c>
      <c r="C24" s="21" t="s">
        <v>304</v>
      </c>
      <c r="D24" s="21" t="s">
        <v>305</v>
      </c>
      <c r="E24" s="33" t="s">
        <v>338</v>
      </c>
      <c r="F24" s="21" t="s">
        <v>288</v>
      </c>
      <c r="G24" s="33" t="s">
        <v>339</v>
      </c>
      <c r="H24" s="21" t="s">
        <v>294</v>
      </c>
      <c r="I24" s="21" t="s">
        <v>285</v>
      </c>
      <c r="J24" s="33" t="s">
        <v>340</v>
      </c>
    </row>
    <row r="25" ht="18.75" customHeight="1" spans="1:10">
      <c r="A25" s="210" t="s">
        <v>254</v>
      </c>
      <c r="B25" s="21" t="s">
        <v>330</v>
      </c>
      <c r="C25" s="21" t="s">
        <v>309</v>
      </c>
      <c r="D25" s="21" t="s">
        <v>310</v>
      </c>
      <c r="E25" s="33" t="s">
        <v>341</v>
      </c>
      <c r="F25" s="21" t="s">
        <v>288</v>
      </c>
      <c r="G25" s="33" t="s">
        <v>312</v>
      </c>
      <c r="H25" s="21" t="s">
        <v>294</v>
      </c>
      <c r="I25" s="21" t="s">
        <v>285</v>
      </c>
      <c r="J25" s="33" t="s">
        <v>342</v>
      </c>
    </row>
    <row r="26" ht="18.75" customHeight="1" spans="1:10">
      <c r="A26" s="210" t="s">
        <v>249</v>
      </c>
      <c r="B26" s="21" t="s">
        <v>343</v>
      </c>
      <c r="C26" s="21" t="s">
        <v>279</v>
      </c>
      <c r="D26" s="21" t="s">
        <v>280</v>
      </c>
      <c r="E26" s="33" t="s">
        <v>344</v>
      </c>
      <c r="F26" s="21" t="s">
        <v>282</v>
      </c>
      <c r="G26" s="33" t="s">
        <v>345</v>
      </c>
      <c r="H26" s="21" t="s">
        <v>316</v>
      </c>
      <c r="I26" s="21" t="s">
        <v>285</v>
      </c>
      <c r="J26" s="33" t="s">
        <v>346</v>
      </c>
    </row>
    <row r="27" ht="18.75" customHeight="1" spans="1:10">
      <c r="A27" s="210" t="s">
        <v>249</v>
      </c>
      <c r="B27" s="21" t="s">
        <v>343</v>
      </c>
      <c r="C27" s="21" t="s">
        <v>279</v>
      </c>
      <c r="D27" s="21" t="s">
        <v>280</v>
      </c>
      <c r="E27" s="33" t="s">
        <v>347</v>
      </c>
      <c r="F27" s="21" t="s">
        <v>282</v>
      </c>
      <c r="G27" s="33" t="s">
        <v>283</v>
      </c>
      <c r="H27" s="21" t="s">
        <v>316</v>
      </c>
      <c r="I27" s="21" t="s">
        <v>285</v>
      </c>
      <c r="J27" s="33" t="s">
        <v>348</v>
      </c>
    </row>
    <row r="28" ht="18.75" customHeight="1" spans="1:10">
      <c r="A28" s="210" t="s">
        <v>249</v>
      </c>
      <c r="B28" s="21" t="s">
        <v>343</v>
      </c>
      <c r="C28" s="21" t="s">
        <v>279</v>
      </c>
      <c r="D28" s="21" t="s">
        <v>280</v>
      </c>
      <c r="E28" s="33" t="s">
        <v>349</v>
      </c>
      <c r="F28" s="21" t="s">
        <v>282</v>
      </c>
      <c r="G28" s="33" t="s">
        <v>350</v>
      </c>
      <c r="H28" s="21" t="s">
        <v>351</v>
      </c>
      <c r="I28" s="21" t="s">
        <v>285</v>
      </c>
      <c r="J28" s="33" t="s">
        <v>352</v>
      </c>
    </row>
    <row r="29" ht="18.75" customHeight="1" spans="1:10">
      <c r="A29" s="210" t="s">
        <v>249</v>
      </c>
      <c r="B29" s="21" t="s">
        <v>343</v>
      </c>
      <c r="C29" s="21" t="s">
        <v>279</v>
      </c>
      <c r="D29" s="21" t="s">
        <v>291</v>
      </c>
      <c r="E29" s="33" t="s">
        <v>353</v>
      </c>
      <c r="F29" s="21" t="s">
        <v>288</v>
      </c>
      <c r="G29" s="33" t="s">
        <v>160</v>
      </c>
      <c r="H29" s="21" t="s">
        <v>289</v>
      </c>
      <c r="I29" s="21" t="s">
        <v>285</v>
      </c>
      <c r="J29" s="33" t="s">
        <v>354</v>
      </c>
    </row>
    <row r="30" ht="18.75" customHeight="1" spans="1:10">
      <c r="A30" s="210" t="s">
        <v>249</v>
      </c>
      <c r="B30" s="21" t="s">
        <v>343</v>
      </c>
      <c r="C30" s="21" t="s">
        <v>279</v>
      </c>
      <c r="D30" s="21" t="s">
        <v>299</v>
      </c>
      <c r="E30" s="33" t="s">
        <v>300</v>
      </c>
      <c r="F30" s="21" t="s">
        <v>282</v>
      </c>
      <c r="G30" s="33" t="s">
        <v>355</v>
      </c>
      <c r="H30" s="21" t="s">
        <v>302</v>
      </c>
      <c r="I30" s="21" t="s">
        <v>285</v>
      </c>
      <c r="J30" s="33" t="s">
        <v>356</v>
      </c>
    </row>
    <row r="31" ht="18.75" customHeight="1" spans="1:10">
      <c r="A31" s="210" t="s">
        <v>249</v>
      </c>
      <c r="B31" s="21" t="s">
        <v>343</v>
      </c>
      <c r="C31" s="21" t="s">
        <v>304</v>
      </c>
      <c r="D31" s="21" t="s">
        <v>305</v>
      </c>
      <c r="E31" s="33" t="s">
        <v>357</v>
      </c>
      <c r="F31" s="21" t="s">
        <v>288</v>
      </c>
      <c r="G31" s="33" t="s">
        <v>312</v>
      </c>
      <c r="H31" s="21" t="s">
        <v>294</v>
      </c>
      <c r="I31" s="21" t="s">
        <v>285</v>
      </c>
      <c r="J31" s="33" t="s">
        <v>358</v>
      </c>
    </row>
    <row r="32" ht="18.75" customHeight="1" spans="1:10">
      <c r="A32" s="210" t="s">
        <v>249</v>
      </c>
      <c r="B32" s="21" t="s">
        <v>343</v>
      </c>
      <c r="C32" s="21" t="s">
        <v>309</v>
      </c>
      <c r="D32" s="21" t="s">
        <v>310</v>
      </c>
      <c r="E32" s="33" t="s">
        <v>359</v>
      </c>
      <c r="F32" s="21" t="s">
        <v>288</v>
      </c>
      <c r="G32" s="33" t="s">
        <v>312</v>
      </c>
      <c r="H32" s="21" t="s">
        <v>294</v>
      </c>
      <c r="I32" s="21" t="s">
        <v>285</v>
      </c>
      <c r="J32" s="33" t="s">
        <v>360</v>
      </c>
    </row>
    <row r="38" customHeight="1" spans="2:2">
      <c r="B38">
        <f>B34+B35</f>
        <v>0</v>
      </c>
    </row>
  </sheetData>
  <mergeCells count="10">
    <mergeCell ref="A2:J2"/>
    <mergeCell ref="A3:H3"/>
    <mergeCell ref="A7:A13"/>
    <mergeCell ref="A14:A20"/>
    <mergeCell ref="A21:A25"/>
    <mergeCell ref="A26:A32"/>
    <mergeCell ref="B7:B13"/>
    <mergeCell ref="B14:B20"/>
    <mergeCell ref="B21:B25"/>
    <mergeCell ref="B26:B3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8"/>
  <sheetViews>
    <sheetView showZeros="0" tabSelected="1" workbookViewId="0">
      <selection activeCell="C18" sqref="C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361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362</v>
      </c>
      <c r="C2" s="103"/>
      <c r="D2" s="104"/>
      <c r="E2" s="104"/>
      <c r="F2" s="104"/>
    </row>
    <row r="3" ht="18.75" customHeight="1" spans="1:6">
      <c r="A3" s="7" t="str">
        <f>"单位名称："&amp;"永德县永甸中学"</f>
        <v>单位名称：永德县永甸中学</v>
      </c>
      <c r="B3" s="7" t="s">
        <v>363</v>
      </c>
      <c r="C3" s="98"/>
      <c r="D3" s="100"/>
      <c r="E3" s="100"/>
      <c r="F3" s="39" t="s">
        <v>1</v>
      </c>
    </row>
    <row r="4" ht="18.75" customHeight="1" spans="1:6">
      <c r="A4" s="105" t="s">
        <v>181</v>
      </c>
      <c r="B4" s="106" t="s">
        <v>73</v>
      </c>
      <c r="C4" s="107" t="s">
        <v>74</v>
      </c>
      <c r="D4" s="13" t="s">
        <v>364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160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117</v>
      </c>
      <c r="B9" s="113" t="s">
        <v>117</v>
      </c>
      <c r="C9" s="114" t="s">
        <v>117</v>
      </c>
      <c r="D9" s="23"/>
      <c r="E9" s="23"/>
      <c r="F9" s="23"/>
    </row>
    <row r="11" customHeight="1" spans="1:1">
      <c r="A11" s="37" t="s">
        <v>365</v>
      </c>
    </row>
    <row r="38" customHeight="1" spans="2:2">
      <c r="B38">
        <f>B34+B35</f>
        <v>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8"/>
  <sheetViews>
    <sheetView showZeros="0" workbookViewId="0">
      <selection activeCell="B28" sqref="B2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366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1" t="str">
        <f>"单位名称："&amp;"永德县永甸中学"</f>
        <v>单位名称：永德县永甸中学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167</v>
      </c>
    </row>
    <row r="4" ht="18.75" customHeight="1" spans="1:17">
      <c r="A4" s="11" t="s">
        <v>367</v>
      </c>
      <c r="B4" s="72" t="s">
        <v>368</v>
      </c>
      <c r="C4" s="72" t="s">
        <v>369</v>
      </c>
      <c r="D4" s="72" t="s">
        <v>370</v>
      </c>
      <c r="E4" s="72" t="s">
        <v>371</v>
      </c>
      <c r="F4" s="72" t="s">
        <v>372</v>
      </c>
      <c r="G4" s="44" t="s">
        <v>188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373</v>
      </c>
      <c r="J5" s="75" t="s">
        <v>374</v>
      </c>
      <c r="K5" s="76" t="s">
        <v>375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196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117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1">
      <c r="A12" s="37" t="s">
        <v>376</v>
      </c>
    </row>
    <row r="38" customHeight="1" spans="2:2">
      <c r="B38">
        <f>B34+B35</f>
        <v>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8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377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"单位名称："&amp;"永德县永甸中学"</f>
        <v>单位名称：永德县永甸中学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167</v>
      </c>
    </row>
    <row r="4" ht="18.75" customHeight="1" spans="1:14">
      <c r="A4" s="11" t="s">
        <v>367</v>
      </c>
      <c r="B4" s="72" t="s">
        <v>378</v>
      </c>
      <c r="C4" s="73" t="s">
        <v>379</v>
      </c>
      <c r="D4" s="44" t="s">
        <v>188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373</v>
      </c>
      <c r="G5" s="75" t="s">
        <v>374</v>
      </c>
      <c r="H5" s="76" t="s">
        <v>375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196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117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s="37" t="s">
        <v>380</v>
      </c>
    </row>
    <row r="38" customHeight="1" spans="2:2">
      <c r="B38">
        <f>B34+B35</f>
        <v>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8"/>
  <sheetViews>
    <sheetView showZeros="0" workbookViewId="0">
      <selection activeCell="A10" sqref="A10:C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381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59" t="str">
        <f>"单位名称："&amp;"永德县永甸中学"</f>
        <v>单位名称：永德县永甸中学</v>
      </c>
      <c r="B3" s="60"/>
      <c r="C3" s="60"/>
      <c r="D3" s="61"/>
      <c r="E3" s="62"/>
      <c r="G3" s="63"/>
      <c r="H3" s="63"/>
      <c r="I3" s="38" t="s">
        <v>167</v>
      </c>
    </row>
    <row r="4" ht="18.75" customHeight="1" spans="1:9">
      <c r="A4" s="30" t="s">
        <v>382</v>
      </c>
      <c r="B4" s="12" t="s">
        <v>188</v>
      </c>
      <c r="C4" s="13"/>
      <c r="D4" s="13"/>
      <c r="E4" s="12" t="s">
        <v>383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384</v>
      </c>
      <c r="E5" s="66" t="s">
        <v>385</v>
      </c>
      <c r="F5" s="66" t="s">
        <v>385</v>
      </c>
      <c r="G5" s="66" t="s">
        <v>385</v>
      </c>
      <c r="H5" s="66" t="s">
        <v>385</v>
      </c>
      <c r="I5" s="66" t="s">
        <v>385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3">
      <c r="A10" s="51" t="s">
        <v>386</v>
      </c>
      <c r="B10" s="51"/>
      <c r="C10" s="51"/>
    </row>
    <row r="38" customHeight="1" spans="2:2">
      <c r="B38">
        <f>B34+B35</f>
        <v>0</v>
      </c>
    </row>
  </sheetData>
  <mergeCells count="6">
    <mergeCell ref="A2:I2"/>
    <mergeCell ref="A3:E3"/>
    <mergeCell ref="B4:D4"/>
    <mergeCell ref="E4:I4"/>
    <mergeCell ref="A10:C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selection activeCell="C27" sqref="C27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387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"单位名称："&amp;"永德县永甸中学"</f>
        <v>单位名称：永德县永甸中学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268</v>
      </c>
      <c r="B4" s="46" t="s">
        <v>269</v>
      </c>
      <c r="C4" s="46" t="s">
        <v>270</v>
      </c>
      <c r="D4" s="46" t="s">
        <v>271</v>
      </c>
      <c r="E4" s="46" t="s">
        <v>272</v>
      </c>
      <c r="F4" s="53" t="s">
        <v>273</v>
      </c>
      <c r="G4" s="46" t="s">
        <v>274</v>
      </c>
      <c r="H4" s="53" t="s">
        <v>275</v>
      </c>
      <c r="I4" s="53" t="s">
        <v>276</v>
      </c>
      <c r="J4" s="46" t="s">
        <v>277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9" customHeight="1" spans="1:3">
      <c r="A9" s="51" t="s">
        <v>388</v>
      </c>
      <c r="B9" s="51"/>
      <c r="C9" s="51"/>
    </row>
    <row r="38" customHeight="1" spans="2:2">
      <c r="B38">
        <f>B34+B35</f>
        <v>0</v>
      </c>
    </row>
  </sheetData>
  <mergeCells count="3">
    <mergeCell ref="A2:J2"/>
    <mergeCell ref="A3:H3"/>
    <mergeCell ref="A9:C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8"/>
  <sheetViews>
    <sheetView showZeros="0" workbookViewId="0">
      <selection activeCell="A10" sqref="A10:D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389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"单位名称："&amp;"永德县永甸中学"</f>
        <v>单位名称：永德县永甸中学</v>
      </c>
      <c r="B3" s="8"/>
      <c r="C3" s="3"/>
      <c r="H3" s="42" t="s">
        <v>167</v>
      </c>
    </row>
    <row r="4" ht="18.75" customHeight="1" spans="1:8">
      <c r="A4" s="11" t="s">
        <v>181</v>
      </c>
      <c r="B4" s="11" t="s">
        <v>390</v>
      </c>
      <c r="C4" s="11" t="s">
        <v>391</v>
      </c>
      <c r="D4" s="11" t="s">
        <v>392</v>
      </c>
      <c r="E4" s="11" t="s">
        <v>393</v>
      </c>
      <c r="F4" s="43" t="s">
        <v>394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371</v>
      </c>
      <c r="G5" s="46" t="s">
        <v>395</v>
      </c>
      <c r="H5" s="46" t="s">
        <v>396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10" customHeight="1" spans="1:4">
      <c r="A10" s="51" t="s">
        <v>397</v>
      </c>
      <c r="B10" s="51"/>
      <c r="C10" s="51"/>
      <c r="D10" s="51"/>
    </row>
    <row r="38" customHeight="1" spans="2:2">
      <c r="B38">
        <f>B34+B35</f>
        <v>0</v>
      </c>
    </row>
  </sheetData>
  <mergeCells count="10">
    <mergeCell ref="A2:H2"/>
    <mergeCell ref="A3:C3"/>
    <mergeCell ref="F4:H4"/>
    <mergeCell ref="A8:E8"/>
    <mergeCell ref="A10:D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8"/>
  <sheetViews>
    <sheetView showZeros="0" workbookViewId="0">
      <selection activeCell="D24" sqref="D2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398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"单位名称："&amp;"永德县永甸中学"</f>
        <v>单位名称：永德县永甸中学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167</v>
      </c>
    </row>
    <row r="4" ht="18.75" customHeight="1" spans="1:11">
      <c r="A4" s="10" t="s">
        <v>243</v>
      </c>
      <c r="B4" s="10" t="s">
        <v>183</v>
      </c>
      <c r="C4" s="10" t="s">
        <v>244</v>
      </c>
      <c r="D4" s="11" t="s">
        <v>184</v>
      </c>
      <c r="E4" s="11" t="s">
        <v>185</v>
      </c>
      <c r="F4" s="11" t="s">
        <v>245</v>
      </c>
      <c r="G4" s="11" t="s">
        <v>246</v>
      </c>
      <c r="H4" s="30" t="s">
        <v>56</v>
      </c>
      <c r="I4" s="12" t="s">
        <v>399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117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1">
      <c r="A12" s="37" t="s">
        <v>400</v>
      </c>
    </row>
    <row r="38" customHeight="1" spans="2:2">
      <c r="B38">
        <f>B34+B35</f>
        <v>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selection activeCell="H28" sqref="H2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"单位名称："&amp;"永德县永甸中学"</f>
        <v>单位名称：永德县永甸中学</v>
      </c>
      <c r="B3" s="8"/>
      <c r="C3" s="8"/>
      <c r="D3" s="8"/>
      <c r="E3" s="9"/>
      <c r="F3" s="9"/>
      <c r="G3" s="4" t="s">
        <v>167</v>
      </c>
    </row>
    <row r="4" ht="18.75" customHeight="1" spans="1:7">
      <c r="A4" s="10" t="s">
        <v>244</v>
      </c>
      <c r="B4" s="10" t="s">
        <v>243</v>
      </c>
      <c r="C4" s="10" t="s">
        <v>183</v>
      </c>
      <c r="D4" s="11" t="s">
        <v>402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62926.22</v>
      </c>
      <c r="F8" s="23"/>
      <c r="G8" s="23"/>
    </row>
    <row r="9" ht="18.75" customHeight="1" spans="1:7">
      <c r="A9" s="21"/>
      <c r="B9" s="21" t="s">
        <v>403</v>
      </c>
      <c r="C9" s="21" t="s">
        <v>254</v>
      </c>
      <c r="D9" s="21" t="s">
        <v>404</v>
      </c>
      <c r="E9" s="23">
        <v>47299.16</v>
      </c>
      <c r="F9" s="23"/>
      <c r="G9" s="23"/>
    </row>
    <row r="10" ht="18.75" customHeight="1" spans="1:7">
      <c r="A10" s="24"/>
      <c r="B10" s="21" t="s">
        <v>405</v>
      </c>
      <c r="C10" s="21" t="s">
        <v>249</v>
      </c>
      <c r="D10" s="21" t="s">
        <v>404</v>
      </c>
      <c r="E10" s="23">
        <v>15627.06</v>
      </c>
      <c r="F10" s="23"/>
      <c r="G10" s="23"/>
    </row>
    <row r="11" ht="18.75" customHeight="1" spans="1:7">
      <c r="A11" s="25" t="s">
        <v>56</v>
      </c>
      <c r="B11" s="26" t="s">
        <v>406</v>
      </c>
      <c r="C11" s="26"/>
      <c r="D11" s="27"/>
      <c r="E11" s="23">
        <v>62926.22</v>
      </c>
      <c r="F11" s="23"/>
      <c r="G11" s="23"/>
    </row>
    <row r="38" customHeight="1" spans="2:2">
      <c r="B38">
        <f>B34+B35</f>
        <v>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3DDY</cp:lastModifiedBy>
  <dcterms:created xsi:type="dcterms:W3CDTF">2025-03-12T00:29:00Z</dcterms:created>
  <dcterms:modified xsi:type="dcterms:W3CDTF">2025-03-18T02:31:00Z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CEC2D61297794DC4B8CAA02F8F44DADE_12</vt:lpwstr>
  </property>
  <property fmtid="{D5CDD505-2E9C-101B-9397-08002B2CF9AE}" pid="3" name="KSOProductBuildVer">
    <vt:lpwstr>2052-12.1.0.18276</vt:lpwstr>
  </property>
</Properties>
</file>