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<sst xmlns="http://schemas.openxmlformats.org/spreadsheetml/2006/main" count="1360" uniqueCount="489">
  <si>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</si>
  <si>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</si>
  <si>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</si>
  <si>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</si>
  <si>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</si>
  <si>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</si>
  <si>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</si>
  <si>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</si>
  <si>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</si>
  <si>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</si>
  <si>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</si>
  <si>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</si>
  <si>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</si>
  <si>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</si>
  <si>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</si>
  <si>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</si>
  <si>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</si>
  <si>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</si>
  <si>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</si>
  <si>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</si>
  <si>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</si>
  <si>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</si>
  <si>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</si>
  <si>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</si>
  <si>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</si>
  <si>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</si>
  <si>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</si>
  <si>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</si>
  <si>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</si>
  <si>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</si>
  <si>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</si>
  <si>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</si>
  <si>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</si>
  <si>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</si>
  <si>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</si>
  <si>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</si>
  <si>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</si>
  <si>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</si>
  <si>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</si>
  <si>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</si>
  <si>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</si>
  <si>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</si>
  <si>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</si>
  <si>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</si>
  <si>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</si>
  <si>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</si>
  <si>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</si>
  <si>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</si>
  <si>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</si>
  <si>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</si>
  <si>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</si>
  <si>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</si>
  <si>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</si>
  <si>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</si>
  <si>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</si>
  <si>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</si>
  <si>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</si>
  <si>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</si>
  <si>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</si>
  <si>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</si>
  <si>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</si>
  <si>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</si>
  <si>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</si>
  <si>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</si>
  <si>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</si>
  <si>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</si>
  <si>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</si>
  <si>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</si>
  <si>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</si>
  <si>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</si>
  <si>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105006</t>
  </si>
  <si>
    <t>永德县职业技术教育中心</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</si>
  <si>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</si>
  <si>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</si>
  <si>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</si>
  <si>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</si>
  <si>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</si>
  <si>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</si>
  <si>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</si>
  <si>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</si>
  <si>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</si>
  <si>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</si>
  <si>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</si>
  <si>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</si>
  <si>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</si>
  <si>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</si>
  <si>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20503</t>
  </si>
  <si>
    <t>职业教育</t>
  </si>
  <si>
    <t>2050302</t>
  </si>
  <si>
    <t>中等职业教育</t>
  </si>
  <si>
    <t>20509</t>
  </si>
  <si>
    <t>教育费附加安排的支出</t>
  </si>
  <si>
    <t>2050905</t>
  </si>
  <si>
    <t>中等职业学校教学设施</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</si>
  <si>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</si>
  <si>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</si>
  <si>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</si>
  <si>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</si>
  <si>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</si>
  <si>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</si>
  <si>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</si>
  <si>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</si>
  <si>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</si>
  <si>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</si>
  <si>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</si>
  <si>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</si>
  <si>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</si>
  <si>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</si>
  <si>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</si>
  <si>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</si>
  <si>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</si>
  <si>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</si>
  <si>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</si>
  <si>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</si>
  <si>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</si>
  <si>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</si>
  <si>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</si>
  <si>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</si>
  <si>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</si>
  <si>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</si>
  <si>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</si>
  <si>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</si>
  <si>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</si>
  <si>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</si>
  <si>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</si>
  <si>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</si>
  <si>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</si>
  <si>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</si>
  <si>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</si>
  <si>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</si>
  <si>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</si>
  <si>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</si>
  <si>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</si>
  <si>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</si>
  <si>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</si>
  <si>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</si>
  <si>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</si>
  <si>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</si>
  <si>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</si>
  <si>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</si>
  <si>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</si>
  <si>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</si>
  <si>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</si>
  <si>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</si>
  <si>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</si>
  <si>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</si>
  <si>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</si>
  <si>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</si>
  <si>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</si>
  <si>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</si>
  <si>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</si>
  <si>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</si>
  <si>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</si>
  <si>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</si>
  <si>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</si>
  <si>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</si>
  <si>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</si>
  <si>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</si>
  <si>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</si>
  <si>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</si>
  <si>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</si>
  <si>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</si>
  <si>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</si>
  <si>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</si>
  <si>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</si>
  <si>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</si>
  <si>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</si>
  <si>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</si>
  <si>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</si>
  <si>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</si>
  <si>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</si>
  <si>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</si>
  <si>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</si>
  <si>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</si>
  <si>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</si>
  <si>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</si>
  <si>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</si>
  <si>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</si>
  <si>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</si>
  <si>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</si>
  <si>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</si>
  <si>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</si>
  <si>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</si>
  <si>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</si>
  <si>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</si>
  <si>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</si>
  <si>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</si>
  <si>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</si>
  <si>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</si>
  <si>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</si>
  <si>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</si>
  <si>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</si>
  <si>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</si>
  <si>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</si>
  <si>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</si>
  <si>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</si>
  <si>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</si>
  <si>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</si>
  <si>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</si>
  <si>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530923210000000017570</t>
  </si>
  <si>
    <t>事业单位工资支出</t>
  </si>
  <si>
    <t>30101</t>
  </si>
  <si>
    <t>基本工资</t>
  </si>
  <si>
    <t>30102</t>
  </si>
  <si>
    <t>津贴补贴</t>
  </si>
  <si>
    <t>2130104</t>
  </si>
  <si>
    <t>事业运行</t>
  </si>
  <si>
    <t>530923231100001403730</t>
  </si>
  <si>
    <t>事业人员参照公务员规范后绩效奖</t>
  </si>
  <si>
    <t>30107</t>
  </si>
  <si>
    <t>绩效工资</t>
  </si>
  <si>
    <t>530923210000000017571</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</si>
  <si>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</si>
  <si>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</si>
  <si>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</si>
  <si>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</si>
  <si>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</si>
  <si>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</si>
  <si>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</si>
  <si>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</si>
  <si>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</si>
  <si>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</si>
  <si>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</si>
  <si>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30112</t>
  </si>
  <si>
    <t>其他社会保障缴费</t>
  </si>
  <si>
    <t>530923210000000017572</t>
  </si>
  <si>
    <t>30113</t>
  </si>
  <si>
    <t>530923221100000414274</t>
  </si>
  <si>
    <t>工会经费</t>
  </si>
  <si>
    <t>30228</t>
  </si>
  <si>
    <t>530923210000000017578</t>
  </si>
  <si>
    <t>离退休公用经费</t>
  </si>
  <si>
    <t>30299</t>
  </si>
  <si>
    <t>其他商品和服务支出</t>
  </si>
  <si>
    <t>530923210000000019722</t>
  </si>
  <si>
    <t>退休费</t>
  </si>
  <si>
    <t>30302</t>
  </si>
  <si>
    <t>530923231100001403731</t>
  </si>
  <si>
    <t>机关事业单位职工及军人抚恤补助</t>
  </si>
  <si>
    <t>30305</t>
  </si>
  <si>
    <t>生活补助</t>
  </si>
  <si>
    <t>预算05-1表</t>
  </si>
  <si>
    <t>项目分类</t>
  </si>
  <si>
    <t>项目单位</t>
  </si>
  <si>
    <t>经济科目编码</t>
  </si>
  <si>
    <t>经济科目名称</t>
  </si>
  <si>
    <t>本年拨款</t>
  </si>
  <si>
    <t>其中：本次下达</t>
  </si>
  <si>
    <t>教育费附加35%用于职业教育经费</t>
  </si>
  <si>
    <t>专项业务类</t>
  </si>
  <si>
    <t>530923200000000000098</t>
  </si>
  <si>
    <t>30213</t>
  </si>
  <si>
    <t>维修（护）费</t>
  </si>
  <si>
    <t>30216</t>
  </si>
  <si>
    <t>培训费</t>
  </si>
  <si>
    <t>31003</t>
  </si>
  <si>
    <t>专用设备购置</t>
  </si>
  <si>
    <t>开放教育办学专项资金</t>
  </si>
  <si>
    <t>事业发展类</t>
  </si>
  <si>
    <t>530923221100000703296</t>
  </si>
  <si>
    <t>30201</t>
  </si>
  <si>
    <t>办公费</t>
  </si>
  <si>
    <t>30205</t>
  </si>
  <si>
    <t>水费</t>
  </si>
  <si>
    <t>30206</t>
  </si>
  <si>
    <t>电费</t>
  </si>
  <si>
    <t>30207</t>
  </si>
  <si>
    <t>邮电费</t>
  </si>
  <si>
    <t>30211</t>
  </si>
  <si>
    <t>差旅费</t>
  </si>
  <si>
    <t>30217</t>
  </si>
  <si>
    <t>30231</t>
  </si>
  <si>
    <t>公务用车运行维护费</t>
  </si>
  <si>
    <t>30239</t>
  </si>
  <si>
    <t>其他交通费用</t>
  </si>
  <si>
    <t>31002</t>
  </si>
  <si>
    <t>办公设备购置</t>
  </si>
  <si>
    <t>其他收入资金</t>
  </si>
  <si>
    <t>530923241100002556118</t>
  </si>
  <si>
    <t>30226</t>
  </si>
  <si>
    <t>劳务费</t>
  </si>
  <si>
    <t>中等职业学校国家助学金县级配套经费</t>
  </si>
  <si>
    <t>民生类</t>
  </si>
  <si>
    <t>530923251100003958930</t>
  </si>
  <si>
    <t>30308</t>
  </si>
  <si>
    <t>助学金</t>
  </si>
  <si>
    <t>中等职业学校免学费补助县级配套经费</t>
  </si>
  <si>
    <t>530923200000000000368</t>
  </si>
  <si>
    <t>中等职业学校县级生均公用经费</t>
  </si>
  <si>
    <t>530923200000000000293</t>
  </si>
  <si>
    <t>预算05-2表</t>
  </si>
  <si>
    <t>单位名称、项目名称</t>
  </si>
  <si>
    <t>项目年度绩效目标</t>
  </si>
  <si>
    <t>一级指标</t>
  </si>
  <si>
    <t>二级指标</t>
  </si>
  <si>
    <t>三级指标</t>
  </si>
  <si>
    <t>指标性质</t>
  </si>
  <si>
    <t>指标值</t>
  </si>
  <si>
    <t>度量单位</t>
  </si>
  <si>
    <t>指标属性</t>
  </si>
  <si>
    <t>指标内容</t>
  </si>
  <si>
    <t>根据永政办发[2017]117号文件精神，生均公用经费为每生每年200元，由县财政承担。我校现有全日制在校生1341人，共计200元*1341人=268200元。主要用于水电费、学生活动费、公务用车运行维护等方面的支出。</t>
  </si>
  <si>
    <t>产出指标</t>
  </si>
  <si>
    <t>数量指标</t>
  </si>
  <si>
    <t>在校生人数</t>
  </si>
  <si>
    <t>=</t>
  </si>
  <si>
    <t>1341</t>
  </si>
  <si>
    <t>人</t>
  </si>
  <si>
    <t>定量指标</t>
  </si>
  <si>
    <t>反映全日制在校学生数</t>
  </si>
  <si>
    <t>在职在编教职工人数</t>
  </si>
  <si>
    <t>83</t>
  </si>
  <si>
    <t>反映在职在编教职工人数</t>
  </si>
  <si>
    <t>质量指标</t>
  </si>
  <si>
    <t>学校各项工作完成率</t>
  </si>
  <si>
    <t>&gt;=</t>
  </si>
  <si>
    <t>95</t>
  </si>
  <si>
    <t>%</t>
  </si>
  <si>
    <t>反映上级下达学校的各项工作任务完成情况和学校年度工作目标完成情况</t>
  </si>
  <si>
    <t>保障学校日常运转情况</t>
  </si>
  <si>
    <t>得到保障</t>
  </si>
  <si>
    <t>定性指标</t>
  </si>
  <si>
    <t>反映该项目资金能否保障学校办公费、水电费等日常支出</t>
  </si>
  <si>
    <t>经济成本指标</t>
  </si>
  <si>
    <t>200</t>
  </si>
  <si>
    <t>元/生·年</t>
  </si>
  <si>
    <t>反映生均公用经费的拨款标准</t>
  </si>
  <si>
    <t>效益指标</t>
  </si>
  <si>
    <t>社会效益</t>
  </si>
  <si>
    <t>技能人才输出率</t>
  </si>
  <si>
    <t>反映学校社会输出技能人才情况</t>
  </si>
  <si>
    <t>可持续影响</t>
  </si>
  <si>
    <t>项目发挥效应年限</t>
  </si>
  <si>
    <t>年</t>
  </si>
  <si>
    <t>反映项目发挥效应的年限</t>
  </si>
  <si>
    <t>满意度指标</t>
  </si>
  <si>
    <t>服务对象满意度</t>
  </si>
  <si>
    <t>师生满意度</t>
  </si>
  <si>
    <t>反映受益对象的满意度</t>
  </si>
  <si>
    <t xml:space="preserve">目标1：落实好资助政策，保证资金安全，通过发放750人的资助资金，以54/人的标准发放，有效减轻受助学生的家庭经济负担，不让任何一名学生因为贫困而失学。                                                 目标2：通过开展资助政策宣传15次以上，使得中职学校学生对资助政策家喻户晓。
</t>
  </si>
  <si>
    <t>享受国家助学金人数</t>
  </si>
  <si>
    <t>750</t>
  </si>
  <si>
    <t>反映受助学生人数</t>
  </si>
  <si>
    <t>资助政策宣传次数</t>
  </si>
  <si>
    <t>15</t>
  </si>
  <si>
    <t>次</t>
  </si>
  <si>
    <t>反映资助政策的宣传力度情况。即通过门户网站、报刊、通信、电视、户外广告等对补助政策进行宣传的次数</t>
  </si>
  <si>
    <t>受资助对象准确率</t>
  </si>
  <si>
    <t>100</t>
  </si>
  <si>
    <t>反映资助对象符合国家相关规定情况。 资助对象准确率=符合补助政策的学生数/补助学生总数*100%</t>
  </si>
  <si>
    <t>时效指标</t>
  </si>
  <si>
    <t>补助资金发放及时率</t>
  </si>
  <si>
    <t>反映发放学校及时发放补助资金的情况。发放及时率=在时限内发放资金/应发放资金*100%</t>
  </si>
  <si>
    <t>成本指标</t>
  </si>
  <si>
    <t>54</t>
  </si>
  <si>
    <t>元/人年</t>
  </si>
  <si>
    <t>反映中等职业学校全日制正式学籍学生享受国家助学金补助标准</t>
  </si>
  <si>
    <t>减轻经济困难学生家庭负担情况</t>
  </si>
  <si>
    <t>反映项目实施是否有助于减轻经济困难学生家庭负担的情况。</t>
  </si>
  <si>
    <t>受助学生满意度</t>
  </si>
  <si>
    <t>90</t>
  </si>
  <si>
    <t>反映受益学生对项目实施的过程、效果的满意程度。受助学生满意度=满意人数/调查总人数*100%</t>
  </si>
  <si>
    <t xml:space="preserve">目标1：改善学校办学条件，补充完善学校教育教学实施，计划购置教育教学设备100台套；
目标2：加强“双师型”教师队伍建设,使双师型”教师占专业教师的比例达60%以上；
目标3：聘用外聘教师7名，缓解了专业教师不足的问题                      </t>
  </si>
  <si>
    <t>组织教师培训期数</t>
  </si>
  <si>
    <t>期</t>
  </si>
  <si>
    <t>反映学校组织开展各类培训的情况。</t>
  </si>
  <si>
    <t>设备购置数量</t>
  </si>
  <si>
    <t>台/套</t>
  </si>
  <si>
    <t>反映学校教育教学设备更新情况</t>
  </si>
  <si>
    <t>保障临时工工资人数</t>
  </si>
  <si>
    <t>反映学校聘用临时工情况</t>
  </si>
  <si>
    <t>设备验收合格率</t>
  </si>
  <si>
    <t>反映设备质量情况。
验收合格率=（通过验收的设备/设备总数量）*100%。</t>
  </si>
  <si>
    <t>培训人员合格率</t>
  </si>
  <si>
    <t>反映学校组织开展各类培训的质量。
培训人员合格率=（合格的学员数量/培训总学员数量）*100%。</t>
  </si>
  <si>
    <t>设备部署及时率</t>
  </si>
  <si>
    <t>反映新购设备按时部署情况。
设备部署及时率=（及时部署设备数量/新购设备总数）*100%。</t>
  </si>
  <si>
    <t>按月发放临时工工资</t>
  </si>
  <si>
    <t>按月发放</t>
  </si>
  <si>
    <t>反映学校是否存在拖欠劳务报酬情况</t>
  </si>
  <si>
    <t>&lt;=</t>
  </si>
  <si>
    <t>6000元/台</t>
  </si>
  <si>
    <t>反映教育教学设备购买经济成本控制情况</t>
  </si>
  <si>
    <t>反映学校向社会输送技能人才情况</t>
  </si>
  <si>
    <t>设备使用年限</t>
  </si>
  <si>
    <t>反映新投入设备使用年限情况。</t>
  </si>
  <si>
    <t>招生人数增长率</t>
  </si>
  <si>
    <t>改善办学条件，提升办学质量，扩大职业教育吸引力</t>
  </si>
  <si>
    <t>使用人员满意度</t>
  </si>
  <si>
    <t>反映服务对象对购置设备的整体满意情况。
使用人员满意度=（对购置设备满意的人数/问卷调查人数）*100%。</t>
  </si>
  <si>
    <t>参训人员满意度</t>
  </si>
  <si>
    <t>反映参训人员对培训内容、讲师授课、课程设置和培训效果等的满意度。
参训人员满意度=（对培训整体满意的参训人数/参训总人数）*100%</t>
  </si>
  <si>
    <t>目标1：严肃财经纪律，落实好资助政策，保证资金安全；
目标2：加大宣传力度，通过宣传政策15次以上，确保中职学校学生资助政策家喻户晓；
目标3：通过免除1006人在校生学费，减轻贫困学生家庭负担，不让一名家庭经济困难学生因贫困而辍学和失学.
目标4：通过免学费，扩大职业教育吸引力，使招生人数较上年增长3%以上。</t>
  </si>
  <si>
    <t>享受中职免学费补助政策学生人数</t>
  </si>
  <si>
    <t>1006</t>
  </si>
  <si>
    <t>反映中等职业学校学生享受国家免学费政策人数</t>
  </si>
  <si>
    <t>政策宣传次数</t>
  </si>
  <si>
    <t>反映补助政策的宣传力度情况。即通过门户网站、报刊、通信、电视、户外广告等对补助政策进行宣传的次数。</t>
  </si>
  <si>
    <t>学生毕业率</t>
  </si>
  <si>
    <t>反映学生毕业情况</t>
  </si>
  <si>
    <t>资金到位率</t>
  </si>
  <si>
    <t>反映免学费补助资金及时足额到位 情况
资金到位率=实际到位资金/上级下达资金总额*100%</t>
  </si>
  <si>
    <t>反映中等职业学校全日制正式学籍学生享受免学费补助标准</t>
  </si>
  <si>
    <t>家庭经济困难学生覆盖率</t>
  </si>
  <si>
    <t>反映家庭经济困难学生受助情况</t>
  </si>
  <si>
    <t>技能型人才输出率</t>
  </si>
  <si>
    <t>反映中等职业学校向社会输送具有一定专业技能人才情况</t>
  </si>
  <si>
    <t>反映资助政策的实施，给职业教育带来的影响</t>
  </si>
  <si>
    <t>学生满意度</t>
  </si>
  <si>
    <t>反映享受中职免学费补助政策的学生满意度</t>
  </si>
  <si>
    <t>目标1：全面贯彻党的教育方针，坚持中国特色社会主义教育发展道路，坚持社会主义办学发展方向，紧紧围绕我省构建终身教育体系，建设全民学习、终身学习的学习型社会，为全体社会成员提供接受优质高等教育和终身学习的公平机会；
目标2：每年通过各种渠道开展招生宣传工作10次以上，让有学历提升需求的社会人员能及时了解相关政策；
目标3：计划购置教育教学设备20台/套，改善办学条件，提升办学水平。</t>
  </si>
  <si>
    <t>招生计划人数</t>
  </si>
  <si>
    <t>120</t>
  </si>
  <si>
    <t>反映招生规模</t>
  </si>
  <si>
    <t>招生政策宣传次数</t>
  </si>
  <si>
    <t>10</t>
  </si>
  <si>
    <t>反映开放教育招生宣传力度情况。即通过门户网站、报刊、通信、电视、户外广告等对招生政策进行宣传的次数。</t>
  </si>
  <si>
    <t>20</t>
  </si>
  <si>
    <t>招生宣传计划完成率</t>
  </si>
  <si>
    <t>招生宣传计划完成率=在规定时间内宣传任务完成数/宣传任务计划数*100%</t>
  </si>
  <si>
    <t>6000</t>
  </si>
  <si>
    <t>反映设备投入经济成本控制情况</t>
  </si>
  <si>
    <t>村干部学历水平比上年提升情况</t>
  </si>
  <si>
    <t>逐年提升</t>
  </si>
  <si>
    <t>反映村干部学历水平提升情况。</t>
  </si>
  <si>
    <t>学员满意度</t>
  </si>
  <si>
    <t>反映学员对教育教学的满意程度</t>
  </si>
  <si>
    <t>目标1：通过普通话培训，进一步提高全县人民对推广普通话重要意义的认识，提高普通话水平，形成一种自觉学习普通话、使用普通话的良好氛围。
目标2：通过组织2期以上普通话培训，帮助有普通话水平提升需要的各类社会从业人员达到更高水平。
目标3：新购置教育教学设备20台套，改善办学条件，进一步提高办学水平。</t>
  </si>
  <si>
    <t>购置设备数量</t>
  </si>
  <si>
    <t>台（套）</t>
  </si>
  <si>
    <t>反映购置数量完成情况。</t>
  </si>
  <si>
    <t>组织普通话培训期数</t>
  </si>
  <si>
    <t>反映单位组织开展各类培训的期数。</t>
  </si>
  <si>
    <t>培训参加人次</t>
  </si>
  <si>
    <t>人次</t>
  </si>
  <si>
    <t>反映单位组织开展各类培训的人次。</t>
  </si>
  <si>
    <t>设备验收通过率</t>
  </si>
  <si>
    <t>反映设备购置的产品质量情况。
验收通过率=（通过验收的购置数量/购置总数量）*100%。</t>
  </si>
  <si>
    <t>反映单位组织开展各类培训的质量。
培训人员合格率=（合格的学员数量/培训总学员数量）*100%。</t>
  </si>
  <si>
    <t>反映设备购置经济成本控制情况</t>
  </si>
  <si>
    <t>我县普通话水平提升情况</t>
  </si>
  <si>
    <t>较上年得到提升</t>
  </si>
  <si>
    <t>反映我县普通话普及情况</t>
  </si>
  <si>
    <t>预算06表</t>
  </si>
  <si>
    <t>政府性基金预算支出预算表</t>
  </si>
  <si>
    <t>单位名称：临沧市发展和改革委员会</t>
  </si>
  <si>
    <t>本年政府性基金预算支出</t>
  </si>
  <si>
    <t>本单位2025年无政府性基金支出预算，本表无数据，因此公开空表。</t>
  </si>
  <si>
    <t>预算07表</t>
  </si>
  <si>
    <t>预算项目</t>
  </si>
  <si>
    <t>采购项目</t>
  </si>
  <si>
    <t>采购目录</t>
  </si>
  <si>
    <t>计量
单位</t>
  </si>
  <si>
    <t>数量</t>
  </si>
  <si>
    <t>面向中小企业预留资金</t>
  </si>
  <si>
    <t>政府性
基金</t>
  </si>
  <si>
    <t>国有资本经营收益</t>
  </si>
  <si>
    <t>财政专户管理的收入</t>
  </si>
  <si>
    <t>本单位2025年无政府采购预算，本表无数据，因此公开空表。</t>
  </si>
  <si>
    <t>预算08表</t>
  </si>
  <si>
    <t>政府购买服务项目</t>
  </si>
  <si>
    <t>政府购买服务目录</t>
  </si>
  <si>
    <t>本单位2025年无政府购买服务预算，本表无数据，因此公开空表。</t>
  </si>
  <si>
    <t>预算09-1表</t>
  </si>
  <si>
    <t>单位名称（项目）</t>
  </si>
  <si>
    <t>地区</t>
  </si>
  <si>
    <t>政府性基金</t>
  </si>
  <si>
    <t>-</t>
  </si>
  <si>
    <t>本单位2025年无县对下转移支付预算，本表无数据，因此公开空表。</t>
  </si>
  <si>
    <t>预算09-2表</t>
  </si>
  <si>
    <t>本单位2025年无县对下转移支付绩效目标，本表无数据，因此公开空表。</t>
  </si>
  <si>
    <t>预算10表</t>
  </si>
  <si>
    <t>资产类别</t>
  </si>
  <si>
    <t>资产分类代码.名称</t>
  </si>
  <si>
    <t>资产名称</t>
  </si>
  <si>
    <t>计量单位</t>
  </si>
  <si>
    <t>财政部门批复数（元）</t>
  </si>
  <si>
    <t>单价</t>
  </si>
  <si>
    <t>金额</t>
  </si>
  <si>
    <t>本单位2025年无新增资产配置，本表无数据，因此公开空表。</t>
  </si>
  <si>
    <t>预算11表</t>
  </si>
  <si>
    <t>上级补助</t>
  </si>
  <si>
    <t>本单位2025年无转移支付补助项目支出预算，本表无数据，因此公开空表。</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</si>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</sst>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0">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3"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3"/>
      <c r="C2" s="203"/>
      <c r="D2" s="203"/>
    </row>
    <row r="3" ht="18.75" customHeight="1" spans="1:4">
      <c r="A3" s="40" t="str">
        <f>"单位名称："&amp;"永德县职业技术教育中心"</f>
        <v>单位名称：永德县职业技术教育中心</v>
      </c>
      <c r="B3" s="204"/>
      <c r="C3" s="204"/>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1" t="s">
        <v>6</v>
      </c>
      <c r="B7" s="23">
        <v>16276348.16</v>
      </c>
      <c r="C7" s="131" t="s">
        <v>7</v>
      </c>
      <c r="D7" s="23"/>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row>
    <row r="11" ht="18.75" customHeight="1" spans="1:4">
      <c r="A11" s="205" t="s">
        <v>14</v>
      </c>
      <c r="B11" s="23">
        <v>577600</v>
      </c>
      <c r="C11" s="162" t="s">
        <v>15</v>
      </c>
      <c r="D11" s="23">
        <v>12260222.36</v>
      </c>
    </row>
    <row r="12" ht="18.75" customHeight="1" spans="1:4">
      <c r="A12" s="165" t="s">
        <v>16</v>
      </c>
      <c r="B12" s="23"/>
      <c r="C12" s="164" t="s">
        <v>17</v>
      </c>
      <c r="D12" s="23"/>
    </row>
    <row r="13" ht="18.75" customHeight="1" spans="1:4">
      <c r="A13" s="165" t="s">
        <v>18</v>
      </c>
      <c r="B13" s="23"/>
      <c r="C13" s="164" t="s">
        <v>19</v>
      </c>
      <c r="D13" s="23"/>
    </row>
    <row r="14" ht="18.75" customHeight="1" spans="1:4">
      <c r="A14" s="165" t="s">
        <v>20</v>
      </c>
      <c r="B14" s="23"/>
      <c r="C14" s="164" t="s">
        <v>21</v>
      </c>
      <c r="D14" s="23">
        <v>2921885.09</v>
      </c>
    </row>
    <row r="15" ht="18.75" customHeight="1" spans="1:4">
      <c r="A15" s="165" t="s">
        <v>22</v>
      </c>
      <c r="B15" s="23"/>
      <c r="C15" s="164" t="s">
        <v>23</v>
      </c>
      <c r="D15" s="23">
        <v>660302.44</v>
      </c>
    </row>
    <row r="16" ht="18.75" customHeight="1" spans="1:4">
      <c r="A16" s="165" t="s">
        <v>24</v>
      </c>
      <c r="B16" s="23">
        <v>577600</v>
      </c>
      <c r="C16" s="165" t="s">
        <v>25</v>
      </c>
      <c r="D16" s="23"/>
    </row>
    <row r="17" ht="18.75" customHeight="1" spans="1:4">
      <c r="A17" s="165" t="s">
        <v>26</v>
      </c>
      <c r="B17" s="23"/>
      <c r="C17" s="165" t="s">
        <v>27</v>
      </c>
      <c r="D17" s="23"/>
    </row>
    <row r="18" ht="18.75" customHeight="1" spans="1:4">
      <c r="A18" s="166" t="s">
        <v>26</v>
      </c>
      <c r="B18" s="23"/>
      <c r="C18" s="164" t="s">
        <v>28</v>
      </c>
      <c r="D18" s="23"/>
    </row>
    <row r="19" ht="18.75" customHeight="1" spans="1:4">
      <c r="A19" s="166" t="s">
        <v>26</v>
      </c>
      <c r="B19" s="23"/>
      <c r="C19" s="164" t="s">
        <v>29</v>
      </c>
      <c r="D19" s="23"/>
    </row>
    <row r="20" ht="18.75" customHeight="1" spans="1:4">
      <c r="A20" s="166" t="s">
        <v>26</v>
      </c>
      <c r="B20" s="23"/>
      <c r="C20" s="164" t="s">
        <v>30</v>
      </c>
      <c r="D20" s="23"/>
    </row>
    <row r="21" ht="18.75" customHeight="1" spans="1:4">
      <c r="A21" s="166" t="s">
        <v>26</v>
      </c>
      <c r="B21" s="23"/>
      <c r="C21" s="164" t="s">
        <v>31</v>
      </c>
      <c r="D21" s="23"/>
    </row>
    <row r="22" ht="18.75" customHeight="1" spans="1:4">
      <c r="A22" s="166" t="s">
        <v>26</v>
      </c>
      <c r="B22" s="23"/>
      <c r="C22" s="164" t="s">
        <v>32</v>
      </c>
      <c r="D22" s="23"/>
    </row>
    <row r="23" ht="18.75" customHeight="1" spans="1:4">
      <c r="A23" s="166" t="s">
        <v>26</v>
      </c>
      <c r="B23" s="23"/>
      <c r="C23" s="164" t="s">
        <v>33</v>
      </c>
      <c r="D23" s="23"/>
    </row>
    <row r="24" ht="18.75" customHeight="1" spans="1:4">
      <c r="A24" s="166" t="s">
        <v>26</v>
      </c>
      <c r="B24" s="23"/>
      <c r="C24" s="164" t="s">
        <v>34</v>
      </c>
      <c r="D24" s="23"/>
    </row>
    <row r="25" ht="18.75" customHeight="1" spans="1:4">
      <c r="A25" s="166" t="s">
        <v>26</v>
      </c>
      <c r="B25" s="23"/>
      <c r="C25" s="164" t="s">
        <v>35</v>
      </c>
      <c r="D25" s="23">
        <v>1011538.27</v>
      </c>
    </row>
    <row r="26" ht="18.75" customHeight="1" spans="1:4">
      <c r="A26" s="166" t="s">
        <v>26</v>
      </c>
      <c r="B26" s="23"/>
      <c r="C26" s="164" t="s">
        <v>36</v>
      </c>
      <c r="D26" s="23"/>
    </row>
    <row r="27" ht="18.75" customHeight="1" spans="1:4">
      <c r="A27" s="166" t="s">
        <v>26</v>
      </c>
      <c r="B27" s="23"/>
      <c r="C27" s="164" t="s">
        <v>37</v>
      </c>
      <c r="D27" s="23"/>
    </row>
    <row r="28" ht="18.75" customHeight="1" spans="1:4">
      <c r="A28" s="166" t="s">
        <v>26</v>
      </c>
      <c r="B28" s="23"/>
      <c r="C28" s="164" t="s">
        <v>38</v>
      </c>
      <c r="D28" s="23"/>
    </row>
    <row r="29" ht="18.75" customHeight="1" spans="1:4">
      <c r="A29" s="166" t="s">
        <v>26</v>
      </c>
      <c r="B29" s="23"/>
      <c r="C29" s="164" t="s">
        <v>39</v>
      </c>
      <c r="D29" s="23"/>
    </row>
    <row r="30" ht="18.75" customHeight="1" spans="1:4">
      <c r="A30" s="167" t="s">
        <v>26</v>
      </c>
      <c r="B30" s="23"/>
      <c r="C30" s="165" t="s">
        <v>40</v>
      </c>
      <c r="D30" s="23"/>
    </row>
    <row r="31" ht="18.75" customHeight="1" spans="1:4">
      <c r="A31" s="167" t="s">
        <v>26</v>
      </c>
      <c r="B31" s="23"/>
      <c r="C31" s="165" t="s">
        <v>41</v>
      </c>
      <c r="D31" s="23"/>
    </row>
    <row r="32" ht="18.75" customHeight="1" spans="1:4">
      <c r="A32" s="167" t="s">
        <v>26</v>
      </c>
      <c r="B32" s="23"/>
      <c r="C32" s="165" t="s">
        <v>42</v>
      </c>
      <c r="D32" s="23"/>
    </row>
    <row r="33" ht="18.75" customHeight="1" spans="1:4">
      <c r="A33" s="206"/>
      <c r="B33" s="168"/>
      <c r="C33" s="165" t="s">
        <v>43</v>
      </c>
      <c r="D33" s="23"/>
    </row>
    <row r="34" ht="18.75" customHeight="1" spans="1:4">
      <c r="A34" s="206" t="s">
        <v>44</v>
      </c>
      <c r="B34" s="168">
        <f>SUM(B7:B11)</f>
        <v>16853948.16</v>
      </c>
      <c r="C34" s="207" t="s">
        <v>45</v>
      </c>
      <c r="D34" s="168">
        <v>16853948.16</v>
      </c>
    </row>
    <row r="35" ht="18.75" customHeight="1" spans="1:4">
      <c r="A35" s="208" t="s">
        <v>46</v>
      </c>
      <c r="B35" s="23"/>
      <c r="C35" s="131" t="s">
        <v>47</v>
      </c>
      <c r="D35" s="23"/>
    </row>
    <row r="36" ht="18.75" customHeight="1" spans="1:4">
      <c r="A36" s="208" t="s">
        <v>48</v>
      </c>
      <c r="B36" s="23"/>
      <c r="C36" s="131" t="s">
        <v>48</v>
      </c>
      <c r="D36" s="23"/>
    </row>
    <row r="37" ht="18.75" customHeight="1" spans="1:4">
      <c r="A37" s="208" t="s">
        <v>49</v>
      </c>
      <c r="B37" s="23">
        <f>B35-B36</f>
        <v>0</v>
      </c>
      <c r="C37" s="131" t="s">
        <v>50</v>
      </c>
      <c r="D37" s="23"/>
    </row>
    <row r="38" ht="18.75" customHeight="1" spans="1:4">
      <c r="A38" s="209" t="s">
        <v>51</v>
      </c>
      <c r="B38" s="168">
        <f t="shared" ref="B38:D38" si="0">B34+B35</f>
        <v>16853948.16</v>
      </c>
      <c r="C38" s="207" t="s">
        <v>52</v>
      </c>
      <c r="D38" s="168">
        <f t="shared" si="0"/>
        <v>16853948.16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17" sqref="B1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7">
        <v>1</v>
      </c>
      <c r="B1" s="98">
        <v>0</v>
      </c>
      <c r="C1" s="97">
        <v>1</v>
      </c>
      <c r="D1" s="99"/>
      <c r="E1" s="99"/>
      <c r="F1" s="38" t="s">
        <v>443</v>
      </c>
    </row>
    <row r="2" ht="32.25" customHeight="1" spans="1:6">
      <c r="A2" s="100" t="str">
        <f>"2025"&amp;"年部门政府性基金预算支出预算表"</f>
        <v>2025年部门政府性基金预算支出预算表</v>
      </c>
      <c r="B2" s="101" t="s">
        <v>444</v>
      </c>
      <c r="C2" s="102"/>
      <c r="D2" s="103"/>
      <c r="E2" s="103"/>
      <c r="F2" s="103"/>
    </row>
    <row r="3" ht="18.75" customHeight="1" spans="1:6">
      <c r="A3" s="7" t="str">
        <f>"单位名称："&amp;"永德县职业技术教育中心"</f>
        <v>单位名称：永德县职业技术教育中心</v>
      </c>
      <c r="B3" s="7" t="s">
        <v>445</v>
      </c>
      <c r="C3" s="97"/>
      <c r="D3" s="99"/>
      <c r="E3" s="99"/>
      <c r="F3" s="38" t="s">
        <v>1</v>
      </c>
    </row>
    <row r="4" ht="18.75" customHeight="1" spans="1:6">
      <c r="A4" s="104" t="s">
        <v>182</v>
      </c>
      <c r="B4" s="105" t="s">
        <v>73</v>
      </c>
      <c r="C4" s="106" t="s">
        <v>74</v>
      </c>
      <c r="D4" s="13" t="s">
        <v>446</v>
      </c>
      <c r="E4" s="13"/>
      <c r="F4" s="14"/>
    </row>
    <row r="5" ht="18.75" customHeight="1" spans="1:6">
      <c r="A5" s="107"/>
      <c r="B5" s="108"/>
      <c r="C5" s="94"/>
      <c r="D5" s="93" t="s">
        <v>56</v>
      </c>
      <c r="E5" s="93" t="s">
        <v>75</v>
      </c>
      <c r="F5" s="93" t="s">
        <v>76</v>
      </c>
    </row>
    <row r="6" ht="18.75" customHeight="1" spans="1:6">
      <c r="A6" s="107">
        <v>1</v>
      </c>
      <c r="B6" s="109" t="s">
        <v>163</v>
      </c>
      <c r="C6" s="94">
        <v>3</v>
      </c>
      <c r="D6" s="93">
        <v>4</v>
      </c>
      <c r="E6" s="93">
        <v>5</v>
      </c>
      <c r="F6" s="93">
        <v>6</v>
      </c>
    </row>
    <row r="7" ht="18.75" customHeight="1" spans="1:6">
      <c r="A7" s="110"/>
      <c r="B7" s="81"/>
      <c r="C7" s="81"/>
      <c r="D7" s="23"/>
      <c r="E7" s="23"/>
      <c r="F7" s="23"/>
    </row>
    <row r="8" ht="18.75" customHeight="1" spans="1:6">
      <c r="A8" s="110"/>
      <c r="B8" s="81"/>
      <c r="C8" s="81"/>
      <c r="D8" s="23"/>
      <c r="E8" s="23"/>
      <c r="F8" s="23"/>
    </row>
    <row r="9" ht="18.75" customHeight="1" spans="1:6">
      <c r="A9" s="111" t="s">
        <v>120</v>
      </c>
      <c r="B9" s="112" t="s">
        <v>120</v>
      </c>
      <c r="C9" s="113" t="s">
        <v>120</v>
      </c>
      <c r="D9" s="23"/>
      <c r="E9" s="23"/>
      <c r="F9" s="23"/>
    </row>
    <row r="10" customHeight="1" spans="1:1">
      <c r="A10" t="s">
        <v>447</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6" sqref="A1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448</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"单位名称："&amp;"永德县职业技术教育中心"</f>
        <v>单位名称：永德县职业技术教育中心</v>
      </c>
      <c r="B3" s="92"/>
      <c r="C3" s="92"/>
      <c r="D3" s="92"/>
      <c r="E3" s="92"/>
      <c r="F3" s="92"/>
      <c r="G3" s="92"/>
      <c r="H3" s="92"/>
      <c r="I3" s="92"/>
      <c r="J3" s="92"/>
      <c r="O3" s="62"/>
      <c r="P3" s="62"/>
      <c r="Q3" s="38" t="s">
        <v>169</v>
      </c>
    </row>
    <row r="4" ht="18.75" customHeight="1" spans="1:17">
      <c r="A4" s="11" t="s">
        <v>449</v>
      </c>
      <c r="B4" s="71" t="s">
        <v>450</v>
      </c>
      <c r="C4" s="71" t="s">
        <v>451</v>
      </c>
      <c r="D4" s="71" t="s">
        <v>452</v>
      </c>
      <c r="E4" s="71" t="s">
        <v>453</v>
      </c>
      <c r="F4" s="71" t="s">
        <v>454</v>
      </c>
      <c r="G4" s="43" t="s">
        <v>189</v>
      </c>
      <c r="H4" s="43"/>
      <c r="I4" s="43"/>
      <c r="J4" s="43"/>
      <c r="K4" s="73"/>
      <c r="L4" s="43"/>
      <c r="M4" s="43"/>
      <c r="N4" s="43"/>
      <c r="O4" s="63"/>
      <c r="P4" s="73"/>
      <c r="Q4" s="44"/>
    </row>
    <row r="5" ht="18.75" customHeight="1" spans="1:17">
      <c r="A5" s="16"/>
      <c r="B5" s="74"/>
      <c r="C5" s="74"/>
      <c r="D5" s="74"/>
      <c r="E5" s="74"/>
      <c r="F5" s="74"/>
      <c r="G5" s="74" t="s">
        <v>56</v>
      </c>
      <c r="H5" s="74" t="s">
        <v>59</v>
      </c>
      <c r="I5" s="74" t="s">
        <v>455</v>
      </c>
      <c r="J5" s="74" t="s">
        <v>456</v>
      </c>
      <c r="K5" s="75" t="s">
        <v>457</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197</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c r="B8" s="80"/>
      <c r="C8" s="80"/>
      <c r="D8" s="80"/>
      <c r="E8" s="95"/>
      <c r="F8" s="23"/>
      <c r="G8" s="23"/>
      <c r="H8" s="23"/>
      <c r="I8" s="23"/>
      <c r="J8" s="23"/>
      <c r="K8" s="23"/>
      <c r="L8" s="23"/>
      <c r="M8" s="23"/>
      <c r="N8" s="23"/>
      <c r="O8" s="23"/>
      <c r="P8" s="23"/>
      <c r="Q8" s="23"/>
    </row>
    <row r="9" ht="18.75" customHeight="1" spans="1:17">
      <c r="A9" s="79"/>
      <c r="B9" s="80"/>
      <c r="C9" s="80"/>
      <c r="D9" s="80"/>
      <c r="E9" s="96"/>
      <c r="F9" s="23"/>
      <c r="G9" s="23"/>
      <c r="H9" s="23"/>
      <c r="I9" s="23"/>
      <c r="J9" s="23"/>
      <c r="K9" s="23"/>
      <c r="L9" s="23"/>
      <c r="M9" s="23"/>
      <c r="N9" s="23"/>
      <c r="O9" s="23"/>
      <c r="P9" s="23"/>
      <c r="Q9" s="23"/>
    </row>
    <row r="10" ht="18.75" customHeight="1" spans="1:17">
      <c r="A10" s="82" t="s">
        <v>120</v>
      </c>
      <c r="B10" s="83"/>
      <c r="C10" s="83"/>
      <c r="D10" s="83"/>
      <c r="E10" s="95"/>
      <c r="F10" s="23"/>
      <c r="G10" s="23"/>
      <c r="H10" s="23"/>
      <c r="I10" s="23"/>
      <c r="J10" s="23"/>
      <c r="K10" s="23"/>
      <c r="L10" s="23"/>
      <c r="M10" s="23"/>
      <c r="N10" s="23"/>
      <c r="O10" s="23"/>
      <c r="P10" s="23"/>
      <c r="Q10" s="23"/>
    </row>
    <row r="11" customHeight="1" spans="1:1">
      <c r="A11" t="s">
        <v>458</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459</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"单位名称："&amp;"永德县职业技术教育中心"</f>
        <v>单位名称：永德县职业技术教育中心</v>
      </c>
      <c r="B3" s="59"/>
      <c r="C3" s="70"/>
      <c r="D3" s="59"/>
      <c r="E3" s="59"/>
      <c r="F3" s="59"/>
      <c r="G3" s="59"/>
      <c r="H3" s="67"/>
      <c r="I3" s="61"/>
      <c r="J3" s="61"/>
      <c r="K3" s="61"/>
      <c r="L3" s="62"/>
      <c r="M3" s="87"/>
      <c r="N3" s="86" t="s">
        <v>169</v>
      </c>
    </row>
    <row r="4" ht="18.75" customHeight="1" spans="1:14">
      <c r="A4" s="11" t="s">
        <v>449</v>
      </c>
      <c r="B4" s="71" t="s">
        <v>460</v>
      </c>
      <c r="C4" s="72" t="s">
        <v>461</v>
      </c>
      <c r="D4" s="43" t="s">
        <v>189</v>
      </c>
      <c r="E4" s="43"/>
      <c r="F4" s="43"/>
      <c r="G4" s="43"/>
      <c r="H4" s="73"/>
      <c r="I4" s="43"/>
      <c r="J4" s="43"/>
      <c r="K4" s="43"/>
      <c r="L4" s="63"/>
      <c r="M4" s="73"/>
      <c r="N4" s="44"/>
    </row>
    <row r="5" ht="18.75" customHeight="1" spans="1:14">
      <c r="A5" s="16"/>
      <c r="B5" s="74"/>
      <c r="C5" s="75"/>
      <c r="D5" s="74" t="s">
        <v>56</v>
      </c>
      <c r="E5" s="74" t="s">
        <v>59</v>
      </c>
      <c r="F5" s="74" t="s">
        <v>455</v>
      </c>
      <c r="G5" s="74" t="s">
        <v>456</v>
      </c>
      <c r="H5" s="75" t="s">
        <v>457</v>
      </c>
      <c r="I5" s="88" t="s">
        <v>78</v>
      </c>
      <c r="J5" s="88"/>
      <c r="K5" s="88"/>
      <c r="L5" s="89"/>
      <c r="M5" s="90"/>
      <c r="N5" s="76"/>
    </row>
    <row r="6" ht="26.25" customHeight="1" spans="1:14">
      <c r="A6" s="18"/>
      <c r="B6" s="76"/>
      <c r="C6" s="77"/>
      <c r="D6" s="76"/>
      <c r="E6" s="76"/>
      <c r="F6" s="76"/>
      <c r="G6" s="76"/>
      <c r="H6" s="77"/>
      <c r="I6" s="76" t="s">
        <v>58</v>
      </c>
      <c r="J6" s="76" t="s">
        <v>65</v>
      </c>
      <c r="K6" s="76" t="s">
        <v>197</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120</v>
      </c>
      <c r="B10" s="83"/>
      <c r="C10" s="84"/>
      <c r="D10" s="23"/>
      <c r="E10" s="23"/>
      <c r="F10" s="23"/>
      <c r="G10" s="23"/>
      <c r="H10" s="23"/>
      <c r="I10" s="23"/>
      <c r="J10" s="23"/>
      <c r="K10" s="23"/>
      <c r="L10" s="23"/>
      <c r="M10" s="23"/>
      <c r="N10" s="23"/>
    </row>
    <row r="11" customHeight="1" spans="1:1">
      <c r="A11" t="s">
        <v>462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D25" sqref="D25"/>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463</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"单位名称："&amp;"永德县职业技术教育中心"</f>
        <v>单位名称：永德县职业技术教育中心</v>
      </c>
      <c r="B3" s="59"/>
      <c r="C3" s="59"/>
      <c r="D3" s="60"/>
      <c r="E3" s="61"/>
      <c r="G3" s="62"/>
      <c r="H3" s="62"/>
      <c r="I3" s="37" t="s">
        <v>169</v>
      </c>
    </row>
    <row r="4" ht="18.75" customHeight="1" spans="1:9">
      <c r="A4" s="30" t="s">
        <v>464</v>
      </c>
      <c r="B4" s="12" t="s">
        <v>189</v>
      </c>
      <c r="C4" s="13"/>
      <c r="D4" s="13"/>
      <c r="E4" s="12" t="s">
        <v>465</v>
      </c>
      <c r="F4" s="13"/>
      <c r="G4" s="63"/>
      <c r="H4" s="63"/>
      <c r="I4" s="14"/>
    </row>
    <row r="5" ht="18.75" customHeight="1" spans="1:9">
      <c r="A5" s="32"/>
      <c r="B5" s="31" t="s">
        <v>56</v>
      </c>
      <c r="C5" s="11" t="s">
        <v>59</v>
      </c>
      <c r="D5" s="64" t="s">
        <v>466</v>
      </c>
      <c r="E5" s="65" t="s">
        <v>467</v>
      </c>
      <c r="F5" s="65" t="s">
        <v>467</v>
      </c>
      <c r="G5" s="65" t="s">
        <v>467</v>
      </c>
      <c r="H5" s="65" t="s">
        <v>467</v>
      </c>
      <c r="I5" s="65" t="s">
        <v>467</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468</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19" sqref="C19"/>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469</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"单位名称："&amp;"永德县职业技术教育中心"</f>
        <v>单位名称：永德县职业技术教育中心</v>
      </c>
      <c r="B3" s="3"/>
      <c r="C3" s="3"/>
      <c r="D3" s="3"/>
      <c r="E3" s="3"/>
      <c r="F3" s="51"/>
      <c r="G3" s="3"/>
      <c r="H3" s="51"/>
    </row>
    <row r="4" ht="18.75" customHeight="1" spans="1:10">
      <c r="A4" s="45" t="s">
        <v>291</v>
      </c>
      <c r="B4" s="45" t="s">
        <v>292</v>
      </c>
      <c r="C4" s="45" t="s">
        <v>293</v>
      </c>
      <c r="D4" s="45" t="s">
        <v>294</v>
      </c>
      <c r="E4" s="45" t="s">
        <v>295</v>
      </c>
      <c r="F4" s="52" t="s">
        <v>296</v>
      </c>
      <c r="G4" s="45" t="s">
        <v>297</v>
      </c>
      <c r="H4" s="52" t="s">
        <v>298</v>
      </c>
      <c r="I4" s="52" t="s">
        <v>299</v>
      </c>
      <c r="J4" s="45" t="s">
        <v>300</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470</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471</v>
      </c>
    </row>
    <row r="2" ht="34.5" customHeight="1" spans="1:8">
      <c r="A2" s="39" t="str">
        <f>"2025"&amp;"年新增资产配置表"</f>
        <v>2025年新增资产配置表</v>
      </c>
      <c r="B2" s="6"/>
      <c r="C2" s="6"/>
      <c r="D2" s="6"/>
      <c r="E2" s="6"/>
      <c r="F2" s="6"/>
      <c r="G2" s="6"/>
      <c r="H2" s="6"/>
    </row>
    <row r="3" ht="18.75" customHeight="1" spans="1:8">
      <c r="A3" s="40" t="str">
        <f>"单位名称："&amp;"永德县职业技术教育中心"</f>
        <v>单位名称：永德县职业技术教育中心</v>
      </c>
      <c r="B3" s="8"/>
      <c r="C3" s="3"/>
      <c r="H3" s="41" t="s">
        <v>169</v>
      </c>
    </row>
    <row r="4" ht="18.75" customHeight="1" spans="1:8">
      <c r="A4" s="11" t="s">
        <v>182</v>
      </c>
      <c r="B4" s="11" t="s">
        <v>472</v>
      </c>
      <c r="C4" s="11" t="s">
        <v>473</v>
      </c>
      <c r="D4" s="11" t="s">
        <v>474</v>
      </c>
      <c r="E4" s="11" t="s">
        <v>475</v>
      </c>
      <c r="F4" s="42" t="s">
        <v>476</v>
      </c>
      <c r="G4" s="43"/>
      <c r="H4" s="44"/>
    </row>
    <row r="5" ht="18.75" customHeight="1" spans="1:8">
      <c r="A5" s="18"/>
      <c r="B5" s="18"/>
      <c r="C5" s="18"/>
      <c r="D5" s="18"/>
      <c r="E5" s="18"/>
      <c r="F5" s="45" t="s">
        <v>453</v>
      </c>
      <c r="G5" s="45" t="s">
        <v>477</v>
      </c>
      <c r="H5" s="45" t="s">
        <v>478</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479</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21" sqref="C2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480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"单位名称："&amp;"永德县职业技术教育中心"</f>
        <v>单位名称：永德县职业技术教育中心</v>
      </c>
      <c r="B3" s="8"/>
      <c r="C3" s="8"/>
      <c r="D3" s="8"/>
      <c r="E3" s="8"/>
      <c r="F3" s="8"/>
      <c r="G3" s="8"/>
      <c r="H3" s="9"/>
      <c r="I3" s="9"/>
      <c r="J3" s="9"/>
      <c r="K3" s="4" t="s">
        <v>169</v>
      </c>
    </row>
    <row r="4" ht="18.75" customHeight="1" spans="1:11">
      <c r="A4" s="10" t="s">
        <v>242</v>
      </c>
      <c r="B4" s="10" t="s">
        <v>184</v>
      </c>
      <c r="C4" s="10" t="s">
        <v>243</v>
      </c>
      <c r="D4" s="11" t="s">
        <v>185</v>
      </c>
      <c r="E4" s="11" t="s">
        <v>186</v>
      </c>
      <c r="F4" s="11" t="s">
        <v>244</v>
      </c>
      <c r="G4" s="11" t="s">
        <v>245</v>
      </c>
      <c r="H4" s="30" t="s">
        <v>56</v>
      </c>
      <c r="I4" s="12" t="s">
        <v>481</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120</v>
      </c>
      <c r="B10" s="35"/>
      <c r="C10" s="35"/>
      <c r="D10" s="35"/>
      <c r="E10" s="35"/>
      <c r="F10" s="35"/>
      <c r="G10" s="36"/>
      <c r="H10" s="23"/>
      <c r="I10" s="23"/>
      <c r="J10" s="23"/>
      <c r="K10" s="23"/>
    </row>
    <row r="11" customHeight="1" spans="1:1">
      <c r="A11" t="s">
        <v>482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483</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"单位名称："&amp;"永德县职业技术教育中心"</f>
        <v>单位名称：永德县职业技术教育中心</v>
      </c>
      <c r="B3" s="8"/>
      <c r="C3" s="8"/>
      <c r="D3" s="8"/>
      <c r="E3" s="9"/>
      <c r="F3" s="9"/>
      <c r="G3" s="4" t="s">
        <v>169</v>
      </c>
    </row>
    <row r="4" ht="18.75" customHeight="1" spans="1:7">
      <c r="A4" s="10" t="s">
        <v>243</v>
      </c>
      <c r="B4" s="10" t="s">
        <v>242</v>
      </c>
      <c r="C4" s="10" t="s">
        <v>184</v>
      </c>
      <c r="D4" s="11" t="s">
        <v>484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1663024</v>
      </c>
      <c r="F8" s="23"/>
      <c r="G8" s="23"/>
    </row>
    <row r="9" ht="18.75" customHeight="1" spans="1:7">
      <c r="A9" s="21"/>
      <c r="B9" s="21" t="s">
        <v>485</v>
      </c>
      <c r="C9" s="21" t="s">
        <v>248</v>
      </c>
      <c r="D9" s="21" t="s">
        <v>486</v>
      </c>
      <c r="E9" s="23">
        <v>1300000</v>
      </c>
      <c r="F9" s="23"/>
      <c r="G9" s="23"/>
    </row>
    <row r="10" ht="18.75" customHeight="1" spans="1:7">
      <c r="A10" s="24"/>
      <c r="B10" s="21" t="s">
        <v>487</v>
      </c>
      <c r="C10" s="21" t="s">
        <v>288</v>
      </c>
      <c r="D10" s="21" t="s">
        <v>486</v>
      </c>
      <c r="E10" s="23">
        <v>268200</v>
      </c>
      <c r="F10" s="23"/>
      <c r="G10" s="23"/>
    </row>
    <row r="11" ht="18.75" customHeight="1" spans="1:7">
      <c r="A11" s="24"/>
      <c r="B11" s="21" t="s">
        <v>487</v>
      </c>
      <c r="C11" s="21" t="s">
        <v>286</v>
      </c>
      <c r="D11" s="21" t="s">
        <v>486</v>
      </c>
      <c r="E11" s="23">
        <v>54324</v>
      </c>
      <c r="F11" s="23"/>
      <c r="G11" s="23"/>
    </row>
    <row r="12" ht="18.75" customHeight="1" spans="1:7">
      <c r="A12" s="24"/>
      <c r="B12" s="21" t="s">
        <v>487</v>
      </c>
      <c r="C12" s="21" t="s">
        <v>281</v>
      </c>
      <c r="D12" s="21" t="s">
        <v>486</v>
      </c>
      <c r="E12" s="23">
        <v>40500</v>
      </c>
      <c r="F12" s="23"/>
      <c r="G12" s="23"/>
    </row>
    <row r="13" ht="18.75" customHeight="1" spans="1:7">
      <c r="A13" s="25" t="s">
        <v>56</v>
      </c>
      <c r="B13" s="26" t="s">
        <v>488</v>
      </c>
      <c r="C13" s="26"/>
      <c r="D13" s="27"/>
      <c r="E13" s="23">
        <v>1663024</v>
      </c>
      <c r="F13" s="23"/>
      <c r="G13" s="23"/>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E9" sqref="E9:I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6"/>
      <c r="O1" s="66"/>
      <c r="P1" s="66"/>
      <c r="Q1" s="66"/>
      <c r="R1" s="66"/>
      <c r="S1" s="37" t="s">
        <v>53</v>
      </c>
    </row>
    <row r="2" ht="57.75" customHeight="1" spans="1:19">
      <c r="A2" s="127" t="str">
        <f>"2025"&amp;"年部门收入预算表"</f>
        <v>2025年部门收入预算表</v>
      </c>
      <c r="B2" s="181"/>
      <c r="C2" s="181"/>
      <c r="D2" s="181"/>
      <c r="E2" s="181"/>
      <c r="F2" s="181"/>
      <c r="G2" s="181"/>
      <c r="H2" s="181"/>
      <c r="I2" s="181"/>
      <c r="J2" s="181"/>
      <c r="K2" s="181"/>
      <c r="L2" s="181"/>
      <c r="M2" s="181"/>
      <c r="N2" s="181"/>
      <c r="O2" s="197"/>
      <c r="P2" s="197"/>
      <c r="Q2" s="197"/>
      <c r="R2" s="197"/>
      <c r="S2" s="197"/>
    </row>
    <row r="3" ht="18.75" customHeight="1" spans="1:19">
      <c r="A3" s="40" t="str">
        <f>"单位名称："&amp;"永德县职业技术教育中心"</f>
        <v>单位名称：永德县职业技术教育中心</v>
      </c>
      <c r="B3" s="92"/>
      <c r="C3" s="92"/>
      <c r="D3" s="92"/>
      <c r="E3" s="92"/>
      <c r="F3" s="92"/>
      <c r="G3" s="92"/>
      <c r="H3" s="92"/>
      <c r="I3" s="92"/>
      <c r="J3" s="70"/>
      <c r="K3" s="92"/>
      <c r="L3" s="92"/>
      <c r="M3" s="92"/>
      <c r="N3" s="92"/>
      <c r="O3" s="70"/>
      <c r="P3" s="70"/>
      <c r="Q3" s="70"/>
      <c r="R3" s="70"/>
      <c r="S3" s="37" t="s">
        <v>1</v>
      </c>
    </row>
    <row r="4" ht="18.75" customHeight="1" spans="1:19">
      <c r="A4" s="182" t="s">
        <v>54</v>
      </c>
      <c r="B4" s="183" t="s">
        <v>55</v>
      </c>
      <c r="C4" s="183" t="s">
        <v>56</v>
      </c>
      <c r="D4" s="184" t="s">
        <v>57</v>
      </c>
      <c r="E4" s="185"/>
      <c r="F4" s="185"/>
      <c r="G4" s="185"/>
      <c r="H4" s="185"/>
      <c r="I4" s="185"/>
      <c r="J4" s="198"/>
      <c r="K4" s="185"/>
      <c r="L4" s="185"/>
      <c r="M4" s="185"/>
      <c r="N4" s="199"/>
      <c r="O4" s="184" t="s">
        <v>46</v>
      </c>
      <c r="P4" s="184"/>
      <c r="Q4" s="184"/>
      <c r="R4" s="184"/>
      <c r="S4" s="202"/>
    </row>
    <row r="5" ht="18.75" customHeight="1" spans="1:19">
      <c r="A5" s="186"/>
      <c r="B5" s="187"/>
      <c r="C5" s="187"/>
      <c r="D5" s="188" t="s">
        <v>58</v>
      </c>
      <c r="E5" s="188" t="s">
        <v>59</v>
      </c>
      <c r="F5" s="188" t="s">
        <v>60</v>
      </c>
      <c r="G5" s="188" t="s">
        <v>61</v>
      </c>
      <c r="H5" s="188" t="s">
        <v>62</v>
      </c>
      <c r="I5" s="200" t="s">
        <v>63</v>
      </c>
      <c r="J5" s="200"/>
      <c r="K5" s="200"/>
      <c r="L5" s="200"/>
      <c r="M5" s="200"/>
      <c r="N5" s="191"/>
      <c r="O5" s="188" t="s">
        <v>58</v>
      </c>
      <c r="P5" s="188" t="s">
        <v>59</v>
      </c>
      <c r="Q5" s="188" t="s">
        <v>60</v>
      </c>
      <c r="R5" s="188" t="s">
        <v>61</v>
      </c>
      <c r="S5" s="188" t="s">
        <v>64</v>
      </c>
    </row>
    <row r="6" ht="18.75" customHeight="1" spans="1:19">
      <c r="A6" s="189"/>
      <c r="B6" s="190"/>
      <c r="C6" s="190"/>
      <c r="D6" s="191"/>
      <c r="E6" s="191"/>
      <c r="F6" s="191"/>
      <c r="G6" s="191"/>
      <c r="H6" s="191"/>
      <c r="I6" s="190" t="s">
        <v>58</v>
      </c>
      <c r="J6" s="190" t="s">
        <v>65</v>
      </c>
      <c r="K6" s="190" t="s">
        <v>66</v>
      </c>
      <c r="L6" s="190" t="s">
        <v>67</v>
      </c>
      <c r="M6" s="190" t="s">
        <v>68</v>
      </c>
      <c r="N6" s="190" t="s">
        <v>69</v>
      </c>
      <c r="O6" s="201"/>
      <c r="P6" s="201"/>
      <c r="Q6" s="201"/>
      <c r="R6" s="201"/>
      <c r="S6" s="19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2" t="s">
        <v>70</v>
      </c>
      <c r="B8" s="193" t="s">
        <v>71</v>
      </c>
      <c r="C8" s="23">
        <v>16853948.16</v>
      </c>
      <c r="D8" s="23">
        <v>16853948.16</v>
      </c>
      <c r="E8" s="23">
        <v>16276348.16</v>
      </c>
      <c r="F8" s="23"/>
      <c r="G8" s="23"/>
      <c r="H8" s="23"/>
      <c r="I8" s="23">
        <v>577600</v>
      </c>
      <c r="J8" s="23"/>
      <c r="K8" s="23"/>
      <c r="L8" s="23"/>
      <c r="M8" s="23"/>
      <c r="N8" s="23">
        <v>577600</v>
      </c>
      <c r="O8" s="23"/>
      <c r="P8" s="23"/>
      <c r="Q8" s="23"/>
      <c r="R8" s="23"/>
      <c r="S8" s="23"/>
    </row>
    <row r="9" ht="18.75" customHeight="1" spans="1:19">
      <c r="A9" s="194" t="s">
        <v>56</v>
      </c>
      <c r="B9" s="195"/>
      <c r="C9" s="23">
        <v>16853948.16</v>
      </c>
      <c r="D9" s="23">
        <v>16853948.16</v>
      </c>
      <c r="E9" s="23">
        <v>16276348.16</v>
      </c>
      <c r="F9" s="23"/>
      <c r="G9" s="23"/>
      <c r="H9" s="23"/>
      <c r="I9" s="23">
        <v>577600</v>
      </c>
      <c r="J9" s="23"/>
      <c r="K9" s="23"/>
      <c r="L9" s="23"/>
      <c r="M9" s="23"/>
      <c r="N9" s="23">
        <v>577600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topLeftCell="A2" workbookViewId="0">
      <selection activeCell="E25" sqref="E25:F2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0"/>
      <c r="E1" s="1"/>
      <c r="F1" s="1"/>
      <c r="G1" s="1"/>
      <c r="H1" s="170"/>
      <c r="I1" s="1"/>
      <c r="J1" s="170"/>
      <c r="K1" s="1"/>
      <c r="L1" s="1"/>
      <c r="M1" s="1"/>
      <c r="N1" s="1"/>
      <c r="O1" s="38" t="s">
        <v>72</v>
      </c>
    </row>
    <row r="2" ht="42" customHeight="1" spans="1:15">
      <c r="A2" s="5" t="str">
        <f>"2025"&amp;"年部门支出预算表"</f>
        <v>2025年部门支出预算表</v>
      </c>
      <c r="B2" s="171"/>
      <c r="C2" s="171"/>
      <c r="D2" s="171"/>
      <c r="E2" s="171"/>
      <c r="F2" s="171"/>
      <c r="G2" s="171"/>
      <c r="H2" s="171"/>
      <c r="I2" s="171"/>
      <c r="J2" s="171"/>
      <c r="K2" s="171"/>
      <c r="L2" s="171"/>
      <c r="M2" s="171"/>
      <c r="N2" s="171"/>
      <c r="O2" s="171"/>
    </row>
    <row r="3" ht="18.75" customHeight="1" spans="1:15">
      <c r="A3" s="172" t="str">
        <f>"单位名称："&amp;"永德县职业技术教育中心"</f>
        <v>单位名称：永德县职业技术教育中心</v>
      </c>
      <c r="B3" s="173"/>
      <c r="C3" s="61"/>
      <c r="D3" s="29"/>
      <c r="E3" s="61"/>
      <c r="F3" s="61"/>
      <c r="G3" s="61"/>
      <c r="H3" s="29"/>
      <c r="I3" s="61"/>
      <c r="J3" s="29"/>
      <c r="K3" s="61"/>
      <c r="L3" s="61"/>
      <c r="M3" s="180"/>
      <c r="N3" s="180"/>
      <c r="O3" s="38" t="s">
        <v>1</v>
      </c>
    </row>
    <row r="4" ht="18.75" customHeight="1" spans="1:15">
      <c r="A4" s="10" t="s">
        <v>73</v>
      </c>
      <c r="B4" s="10" t="s">
        <v>74</v>
      </c>
      <c r="C4" s="10" t="s">
        <v>56</v>
      </c>
      <c r="D4" s="12" t="s">
        <v>59</v>
      </c>
      <c r="E4" s="73" t="s">
        <v>75</v>
      </c>
      <c r="F4" s="136"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4">
        <v>1</v>
      </c>
      <c r="B6" s="114">
        <v>2</v>
      </c>
      <c r="C6" s="65">
        <v>3</v>
      </c>
      <c r="D6" s="65">
        <v>4</v>
      </c>
      <c r="E6" s="65">
        <v>5</v>
      </c>
      <c r="F6" s="65">
        <v>6</v>
      </c>
      <c r="G6" s="65">
        <v>7</v>
      </c>
      <c r="H6" s="65">
        <v>8</v>
      </c>
      <c r="I6" s="65">
        <v>9</v>
      </c>
      <c r="J6" s="65">
        <v>10</v>
      </c>
      <c r="K6" s="65">
        <v>11</v>
      </c>
      <c r="L6" s="65">
        <v>12</v>
      </c>
      <c r="M6" s="65">
        <v>13</v>
      </c>
      <c r="N6" s="65">
        <v>14</v>
      </c>
      <c r="O6" s="65">
        <v>15</v>
      </c>
    </row>
    <row r="7" ht="18.75" customHeight="1" spans="1:15">
      <c r="A7" s="131" t="s">
        <v>84</v>
      </c>
      <c r="B7" s="159" t="s">
        <v>85</v>
      </c>
      <c r="C7" s="23">
        <v>12260222.36</v>
      </c>
      <c r="D7" s="23">
        <v>11682622.36</v>
      </c>
      <c r="E7" s="23">
        <v>10019598.36</v>
      </c>
      <c r="F7" s="23">
        <v>1663024</v>
      </c>
      <c r="G7" s="23"/>
      <c r="H7" s="23"/>
      <c r="I7" s="23"/>
      <c r="J7" s="23">
        <v>577600</v>
      </c>
      <c r="K7" s="23"/>
      <c r="L7" s="23"/>
      <c r="M7" s="23"/>
      <c r="N7" s="23"/>
      <c r="O7" s="23">
        <v>577600</v>
      </c>
    </row>
    <row r="8" ht="18.75" customHeight="1" spans="1:15">
      <c r="A8" s="174" t="s">
        <v>86</v>
      </c>
      <c r="B8" s="210" t="s">
        <v>87</v>
      </c>
      <c r="C8" s="23">
        <v>10960222.36</v>
      </c>
      <c r="D8" s="23">
        <v>10382622.36</v>
      </c>
      <c r="E8" s="23">
        <v>10019598.36</v>
      </c>
      <c r="F8" s="23">
        <v>363024</v>
      </c>
      <c r="G8" s="23"/>
      <c r="H8" s="23"/>
      <c r="I8" s="23"/>
      <c r="J8" s="23">
        <v>577600</v>
      </c>
      <c r="K8" s="23"/>
      <c r="L8" s="23"/>
      <c r="M8" s="23"/>
      <c r="N8" s="23"/>
      <c r="O8" s="23">
        <v>577600</v>
      </c>
    </row>
    <row r="9" ht="18.75" customHeight="1" spans="1:15">
      <c r="A9" s="176" t="s">
        <v>88</v>
      </c>
      <c r="B9" s="211" t="s">
        <v>89</v>
      </c>
      <c r="C9" s="23">
        <v>10960222.36</v>
      </c>
      <c r="D9" s="23">
        <v>10382622.36</v>
      </c>
      <c r="E9" s="23">
        <v>10019598.36</v>
      </c>
      <c r="F9" s="23">
        <v>363024</v>
      </c>
      <c r="G9" s="23"/>
      <c r="H9" s="23"/>
      <c r="I9" s="23"/>
      <c r="J9" s="23">
        <v>577600</v>
      </c>
      <c r="K9" s="23"/>
      <c r="L9" s="23"/>
      <c r="M9" s="23"/>
      <c r="N9" s="23"/>
      <c r="O9" s="23">
        <v>577600</v>
      </c>
    </row>
    <row r="10" ht="18.75" customHeight="1" spans="1:15">
      <c r="A10" s="174" t="s">
        <v>90</v>
      </c>
      <c r="B10" s="210" t="s">
        <v>91</v>
      </c>
      <c r="C10" s="23">
        <v>1300000</v>
      </c>
      <c r="D10" s="23">
        <v>1300000</v>
      </c>
      <c r="E10" s="23"/>
      <c r="F10" s="23">
        <v>1300000</v>
      </c>
      <c r="G10" s="23"/>
      <c r="H10" s="23"/>
      <c r="I10" s="23"/>
      <c r="J10" s="23"/>
      <c r="K10" s="23"/>
      <c r="L10" s="23"/>
      <c r="M10" s="23"/>
      <c r="N10" s="23"/>
      <c r="O10" s="23"/>
    </row>
    <row r="11" ht="18.75" customHeight="1" spans="1:15">
      <c r="A11" s="176" t="s">
        <v>92</v>
      </c>
      <c r="B11" s="211" t="s">
        <v>93</v>
      </c>
      <c r="C11" s="23">
        <v>1300000</v>
      </c>
      <c r="D11" s="23">
        <v>1300000</v>
      </c>
      <c r="E11" s="23"/>
      <c r="F11" s="23">
        <v>1300000</v>
      </c>
      <c r="G11" s="23"/>
      <c r="H11" s="23"/>
      <c r="I11" s="23"/>
      <c r="J11" s="23"/>
      <c r="K11" s="23"/>
      <c r="L11" s="23"/>
      <c r="M11" s="23"/>
      <c r="N11" s="23"/>
      <c r="O11" s="23"/>
    </row>
    <row r="12" ht="18.75" customHeight="1" spans="1:15">
      <c r="A12" s="131" t="s">
        <v>94</v>
      </c>
      <c r="B12" s="159" t="s">
        <v>95</v>
      </c>
      <c r="C12" s="23">
        <v>2921885.09</v>
      </c>
      <c r="D12" s="23">
        <v>2921885.09</v>
      </c>
      <c r="E12" s="23">
        <v>2921885.09</v>
      </c>
      <c r="F12" s="23"/>
      <c r="G12" s="23"/>
      <c r="H12" s="23"/>
      <c r="I12" s="23"/>
      <c r="J12" s="23"/>
      <c r="K12" s="23"/>
      <c r="L12" s="23"/>
      <c r="M12" s="23"/>
      <c r="N12" s="23"/>
      <c r="O12" s="23"/>
    </row>
    <row r="13" ht="18.75" customHeight="1" spans="1:15">
      <c r="A13" s="174" t="s">
        <v>96</v>
      </c>
      <c r="B13" s="210" t="s">
        <v>97</v>
      </c>
      <c r="C13" s="23">
        <v>2899385.09</v>
      </c>
      <c r="D13" s="23">
        <v>2899385.09</v>
      </c>
      <c r="E13" s="23">
        <v>2899385.09</v>
      </c>
      <c r="F13" s="23"/>
      <c r="G13" s="23"/>
      <c r="H13" s="23"/>
      <c r="I13" s="23"/>
      <c r="J13" s="23"/>
      <c r="K13" s="23"/>
      <c r="L13" s="23"/>
      <c r="M13" s="23"/>
      <c r="N13" s="23"/>
      <c r="O13" s="23"/>
    </row>
    <row r="14" ht="18.75" customHeight="1" spans="1:15">
      <c r="A14" s="176" t="s">
        <v>98</v>
      </c>
      <c r="B14" s="211" t="s">
        <v>99</v>
      </c>
      <c r="C14" s="23">
        <v>1550667.4</v>
      </c>
      <c r="D14" s="23">
        <v>1550667.4</v>
      </c>
      <c r="E14" s="23">
        <v>1550667.4</v>
      </c>
      <c r="F14" s="23"/>
      <c r="G14" s="23"/>
      <c r="H14" s="23"/>
      <c r="I14" s="23"/>
      <c r="J14" s="23"/>
      <c r="K14" s="23"/>
      <c r="L14" s="23"/>
      <c r="M14" s="23"/>
      <c r="N14" s="23"/>
      <c r="O14" s="23"/>
    </row>
    <row r="15" ht="18.75" customHeight="1" spans="1:15">
      <c r="A15" s="176" t="s">
        <v>100</v>
      </c>
      <c r="B15" s="211" t="s">
        <v>101</v>
      </c>
      <c r="C15" s="23">
        <v>1348717.69</v>
      </c>
      <c r="D15" s="23">
        <v>1348717.69</v>
      </c>
      <c r="E15" s="23">
        <v>1348717.69</v>
      </c>
      <c r="F15" s="23"/>
      <c r="G15" s="23"/>
      <c r="H15" s="23"/>
      <c r="I15" s="23"/>
      <c r="J15" s="23"/>
      <c r="K15" s="23"/>
      <c r="L15" s="23"/>
      <c r="M15" s="23"/>
      <c r="N15" s="23"/>
      <c r="O15" s="23"/>
    </row>
    <row r="16" ht="18.75" customHeight="1" spans="1:15">
      <c r="A16" s="174" t="s">
        <v>102</v>
      </c>
      <c r="B16" s="210" t="s">
        <v>103</v>
      </c>
      <c r="C16" s="23">
        <v>22500</v>
      </c>
      <c r="D16" s="23">
        <v>22500</v>
      </c>
      <c r="E16" s="23">
        <v>22500</v>
      </c>
      <c r="F16" s="23"/>
      <c r="G16" s="23"/>
      <c r="H16" s="23"/>
      <c r="I16" s="23"/>
      <c r="J16" s="23"/>
      <c r="K16" s="23"/>
      <c r="L16" s="23"/>
      <c r="M16" s="23"/>
      <c r="N16" s="23"/>
      <c r="O16" s="23"/>
    </row>
    <row r="17" ht="18.75" customHeight="1" spans="1:15">
      <c r="A17" s="176" t="s">
        <v>104</v>
      </c>
      <c r="B17" s="211" t="s">
        <v>105</v>
      </c>
      <c r="C17" s="23">
        <v>22500</v>
      </c>
      <c r="D17" s="23">
        <v>22500</v>
      </c>
      <c r="E17" s="23">
        <v>22500</v>
      </c>
      <c r="F17" s="23"/>
      <c r="G17" s="23"/>
      <c r="H17" s="23"/>
      <c r="I17" s="23"/>
      <c r="J17" s="23"/>
      <c r="K17" s="23"/>
      <c r="L17" s="23"/>
      <c r="M17" s="23"/>
      <c r="N17" s="23"/>
      <c r="O17" s="23"/>
    </row>
    <row r="18" ht="18.75" customHeight="1" spans="1:15">
      <c r="A18" s="131" t="s">
        <v>106</v>
      </c>
      <c r="B18" s="159" t="s">
        <v>107</v>
      </c>
      <c r="C18" s="23">
        <v>660302.44</v>
      </c>
      <c r="D18" s="23">
        <v>660302.44</v>
      </c>
      <c r="E18" s="23">
        <v>660302.44</v>
      </c>
      <c r="F18" s="23"/>
      <c r="G18" s="23"/>
      <c r="H18" s="23"/>
      <c r="I18" s="23"/>
      <c r="J18" s="23"/>
      <c r="K18" s="23"/>
      <c r="L18" s="23"/>
      <c r="M18" s="23"/>
      <c r="N18" s="23"/>
      <c r="O18" s="23"/>
    </row>
    <row r="19" ht="18.75" customHeight="1" spans="1:15">
      <c r="A19" s="174" t="s">
        <v>108</v>
      </c>
      <c r="B19" s="210" t="s">
        <v>109</v>
      </c>
      <c r="C19" s="23">
        <v>660302.44</v>
      </c>
      <c r="D19" s="23">
        <v>660302.44</v>
      </c>
      <c r="E19" s="23">
        <v>660302.44</v>
      </c>
      <c r="F19" s="23"/>
      <c r="G19" s="23"/>
      <c r="H19" s="23"/>
      <c r="I19" s="23"/>
      <c r="J19" s="23"/>
      <c r="K19" s="23"/>
      <c r="L19" s="23"/>
      <c r="M19" s="23"/>
      <c r="N19" s="23"/>
      <c r="O19" s="23"/>
    </row>
    <row r="20" ht="18.75" customHeight="1" spans="1:15">
      <c r="A20" s="176" t="s">
        <v>110</v>
      </c>
      <c r="B20" s="211" t="s">
        <v>111</v>
      </c>
      <c r="C20" s="23">
        <v>598493.47</v>
      </c>
      <c r="D20" s="23">
        <v>598493.47</v>
      </c>
      <c r="E20" s="23">
        <v>598493.47</v>
      </c>
      <c r="F20" s="23"/>
      <c r="G20" s="23"/>
      <c r="H20" s="23"/>
      <c r="I20" s="23"/>
      <c r="J20" s="23"/>
      <c r="K20" s="23"/>
      <c r="L20" s="23"/>
      <c r="M20" s="23"/>
      <c r="N20" s="23"/>
      <c r="O20" s="23"/>
    </row>
    <row r="21" ht="18.75" customHeight="1" spans="1:15">
      <c r="A21" s="176" t="s">
        <v>112</v>
      </c>
      <c r="B21" s="211" t="s">
        <v>113</v>
      </c>
      <c r="C21" s="23">
        <v>61808.97</v>
      </c>
      <c r="D21" s="23">
        <v>61808.97</v>
      </c>
      <c r="E21" s="23">
        <v>61808.97</v>
      </c>
      <c r="F21" s="23"/>
      <c r="G21" s="23"/>
      <c r="H21" s="23"/>
      <c r="I21" s="23"/>
      <c r="J21" s="23"/>
      <c r="K21" s="23"/>
      <c r="L21" s="23"/>
      <c r="M21" s="23"/>
      <c r="N21" s="23"/>
      <c r="O21" s="23"/>
    </row>
    <row r="22" ht="18.75" customHeight="1" spans="1:15">
      <c r="A22" s="131" t="s">
        <v>114</v>
      </c>
      <c r="B22" s="159" t="s">
        <v>115</v>
      </c>
      <c r="C22" s="23">
        <v>1011538.27</v>
      </c>
      <c r="D22" s="23">
        <v>1011538.27</v>
      </c>
      <c r="E22" s="23">
        <v>1011538.27</v>
      </c>
      <c r="F22" s="23"/>
      <c r="G22" s="23"/>
      <c r="H22" s="23"/>
      <c r="I22" s="23"/>
      <c r="J22" s="23"/>
      <c r="K22" s="23"/>
      <c r="L22" s="23"/>
      <c r="M22" s="23"/>
      <c r="N22" s="23"/>
      <c r="O22" s="23"/>
    </row>
    <row r="23" ht="18.75" customHeight="1" spans="1:15">
      <c r="A23" s="174" t="s">
        <v>116</v>
      </c>
      <c r="B23" s="210" t="s">
        <v>117</v>
      </c>
      <c r="C23" s="23">
        <v>1011538.27</v>
      </c>
      <c r="D23" s="23">
        <v>1011538.27</v>
      </c>
      <c r="E23" s="23">
        <v>1011538.27</v>
      </c>
      <c r="F23" s="23"/>
      <c r="G23" s="23"/>
      <c r="H23" s="23"/>
      <c r="I23" s="23"/>
      <c r="J23" s="23"/>
      <c r="K23" s="23"/>
      <c r="L23" s="23"/>
      <c r="M23" s="23"/>
      <c r="N23" s="23"/>
      <c r="O23" s="23"/>
    </row>
    <row r="24" ht="18.75" customHeight="1" spans="1:15">
      <c r="A24" s="176" t="s">
        <v>118</v>
      </c>
      <c r="B24" s="211" t="s">
        <v>119</v>
      </c>
      <c r="C24" s="23">
        <v>1011538.27</v>
      </c>
      <c r="D24" s="23">
        <v>1011538.27</v>
      </c>
      <c r="E24" s="23">
        <v>1011538.27</v>
      </c>
      <c r="F24" s="23"/>
      <c r="G24" s="23"/>
      <c r="H24" s="23"/>
      <c r="I24" s="23"/>
      <c r="J24" s="23"/>
      <c r="K24" s="23"/>
      <c r="L24" s="23"/>
      <c r="M24" s="23"/>
      <c r="N24" s="23"/>
      <c r="O24" s="23"/>
    </row>
    <row r="25" ht="18.75" customHeight="1" spans="1:15">
      <c r="A25" s="178" t="s">
        <v>120</v>
      </c>
      <c r="B25" s="179" t="s">
        <v>120</v>
      </c>
      <c r="C25" s="23">
        <v>16853948.16</v>
      </c>
      <c r="D25" s="23">
        <v>16276348.16</v>
      </c>
      <c r="E25" s="23">
        <v>14613324.16</v>
      </c>
      <c r="F25" s="23">
        <v>1663024</v>
      </c>
      <c r="G25" s="23"/>
      <c r="H25" s="23"/>
      <c r="I25" s="23"/>
      <c r="J25" s="23">
        <v>577600</v>
      </c>
      <c r="K25" s="23"/>
      <c r="L25" s="23"/>
      <c r="M25" s="23"/>
      <c r="N25" s="23"/>
      <c r="O25" s="23">
        <v>577600</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0" workbookViewId="0">
      <selection activeCell="D12" sqref="D12:D2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121</v>
      </c>
    </row>
    <row r="2" ht="36" customHeight="1" spans="1:4">
      <c r="A2" s="5" t="str">
        <f>"2025"&amp;"年部门财政拨款收支预算总表"</f>
        <v>2025年部门财政拨款收支预算总表</v>
      </c>
      <c r="B2" s="157"/>
      <c r="C2" s="157"/>
      <c r="D2" s="157"/>
    </row>
    <row r="3" ht="18.75" customHeight="1" spans="1:4">
      <c r="A3" s="7" t="str">
        <f>"单位名称："&amp;"永德县职业技术教育中心"</f>
        <v>单位名称：永德县职业技术教育中心</v>
      </c>
      <c r="B3" s="158"/>
      <c r="C3" s="158"/>
      <c r="D3" s="38" t="s">
        <v>1</v>
      </c>
    </row>
    <row r="4" ht="18.75" customHeight="1" spans="1:4">
      <c r="A4" s="12" t="s">
        <v>2</v>
      </c>
      <c r="B4" s="14"/>
      <c r="C4" s="12" t="s">
        <v>3</v>
      </c>
      <c r="D4" s="14"/>
    </row>
    <row r="5" ht="18.75" customHeight="1" spans="1:4">
      <c r="A5" s="30" t="s">
        <v>4</v>
      </c>
      <c r="B5" s="104" t="str">
        <f>"2025"&amp;"年预算数"</f>
        <v>2025年预算数</v>
      </c>
      <c r="C5" s="30" t="s">
        <v>122</v>
      </c>
      <c r="D5" s="104" t="str">
        <f>"2025"&amp;"年预算数"</f>
        <v>2025年预算数</v>
      </c>
    </row>
    <row r="6" ht="18.75" customHeight="1" spans="1:4">
      <c r="A6" s="32"/>
      <c r="B6" s="18"/>
      <c r="C6" s="32"/>
      <c r="D6" s="18"/>
    </row>
    <row r="7" ht="18.75" customHeight="1" spans="1:4">
      <c r="A7" s="159" t="s">
        <v>123</v>
      </c>
      <c r="B7" s="23">
        <v>16276348.16</v>
      </c>
      <c r="C7" s="22" t="s">
        <v>124</v>
      </c>
      <c r="D7" s="23">
        <v>16276348.16</v>
      </c>
    </row>
    <row r="8" ht="18.75" customHeight="1" spans="1:4">
      <c r="A8" s="160" t="s">
        <v>125</v>
      </c>
      <c r="B8" s="23">
        <v>16276348.16</v>
      </c>
      <c r="C8" s="22" t="s">
        <v>126</v>
      </c>
      <c r="D8" s="23"/>
    </row>
    <row r="9" ht="18.75" customHeight="1" spans="1:4">
      <c r="A9" s="160" t="s">
        <v>127</v>
      </c>
      <c r="B9" s="23"/>
      <c r="C9" s="22" t="s">
        <v>128</v>
      </c>
      <c r="D9" s="23"/>
    </row>
    <row r="10" ht="18.75" customHeight="1" spans="1:4">
      <c r="A10" s="160" t="s">
        <v>129</v>
      </c>
      <c r="B10" s="23"/>
      <c r="C10" s="22" t="s">
        <v>130</v>
      </c>
      <c r="D10" s="23"/>
    </row>
    <row r="11" ht="18.75" customHeight="1" spans="1:4">
      <c r="A11" s="161" t="s">
        <v>131</v>
      </c>
      <c r="B11" s="23"/>
      <c r="C11" s="162" t="s">
        <v>132</v>
      </c>
      <c r="D11" s="23"/>
    </row>
    <row r="12" ht="18.75" customHeight="1" spans="1:4">
      <c r="A12" s="163" t="s">
        <v>125</v>
      </c>
      <c r="B12" s="23"/>
      <c r="C12" s="164" t="s">
        <v>133</v>
      </c>
      <c r="D12" s="23">
        <v>11682622.36</v>
      </c>
    </row>
    <row r="13" ht="18.75" customHeight="1" spans="1:4">
      <c r="A13" s="163" t="s">
        <v>127</v>
      </c>
      <c r="B13" s="23"/>
      <c r="C13" s="164" t="s">
        <v>134</v>
      </c>
      <c r="D13" s="23"/>
    </row>
    <row r="14" ht="18.75" customHeight="1" spans="1:4">
      <c r="A14" s="163" t="s">
        <v>129</v>
      </c>
      <c r="B14" s="23"/>
      <c r="C14" s="164" t="s">
        <v>135</v>
      </c>
      <c r="D14" s="23"/>
    </row>
    <row r="15" ht="18.75" customHeight="1" spans="1:4">
      <c r="A15" s="163" t="s">
        <v>26</v>
      </c>
      <c r="B15" s="23"/>
      <c r="C15" s="164" t="s">
        <v>136</v>
      </c>
      <c r="D15" s="23">
        <v>2921885.09</v>
      </c>
    </row>
    <row r="16" ht="18.75" customHeight="1" spans="1:4">
      <c r="A16" s="163" t="s">
        <v>26</v>
      </c>
      <c r="B16" s="23" t="s">
        <v>26</v>
      </c>
      <c r="C16" s="164" t="s">
        <v>137</v>
      </c>
      <c r="D16" s="23">
        <v>660302.44</v>
      </c>
    </row>
    <row r="17" ht="18.75" customHeight="1" spans="1:4">
      <c r="A17" s="165" t="s">
        <v>26</v>
      </c>
      <c r="B17" s="23" t="s">
        <v>26</v>
      </c>
      <c r="C17" s="164" t="s">
        <v>138</v>
      </c>
      <c r="D17" s="23"/>
    </row>
    <row r="18" ht="18.75" customHeight="1" spans="1:4">
      <c r="A18" s="165" t="s">
        <v>26</v>
      </c>
      <c r="B18" s="23" t="s">
        <v>26</v>
      </c>
      <c r="C18" s="164" t="s">
        <v>139</v>
      </c>
      <c r="D18" s="23"/>
    </row>
    <row r="19" ht="18.75" customHeight="1" spans="1:4">
      <c r="A19" s="166" t="s">
        <v>26</v>
      </c>
      <c r="B19" s="23" t="s">
        <v>26</v>
      </c>
      <c r="C19" s="164" t="s">
        <v>140</v>
      </c>
      <c r="D19" s="23"/>
    </row>
    <row r="20" ht="18.75" customHeight="1" spans="1:4">
      <c r="A20" s="166" t="s">
        <v>26</v>
      </c>
      <c r="B20" s="23" t="s">
        <v>26</v>
      </c>
      <c r="C20" s="164" t="s">
        <v>141</v>
      </c>
      <c r="D20" s="23"/>
    </row>
    <row r="21" ht="18.75" customHeight="1" spans="1:4">
      <c r="A21" s="166" t="s">
        <v>26</v>
      </c>
      <c r="B21" s="23" t="s">
        <v>26</v>
      </c>
      <c r="C21" s="164" t="s">
        <v>142</v>
      </c>
      <c r="D21" s="23"/>
    </row>
    <row r="22" ht="18.75" customHeight="1" spans="1:4">
      <c r="A22" s="166" t="s">
        <v>26</v>
      </c>
      <c r="B22" s="23" t="s">
        <v>26</v>
      </c>
      <c r="C22" s="164" t="s">
        <v>143</v>
      </c>
      <c r="D22" s="23"/>
    </row>
    <row r="23" ht="18.75" customHeight="1" spans="1:4">
      <c r="A23" s="166" t="s">
        <v>26</v>
      </c>
      <c r="B23" s="23" t="s">
        <v>26</v>
      </c>
      <c r="C23" s="164" t="s">
        <v>144</v>
      </c>
      <c r="D23" s="23"/>
    </row>
    <row r="24" ht="18.75" customHeight="1" spans="1:4">
      <c r="A24" s="166" t="s">
        <v>26</v>
      </c>
      <c r="B24" s="23" t="s">
        <v>26</v>
      </c>
      <c r="C24" s="164" t="s">
        <v>145</v>
      </c>
      <c r="D24" s="23"/>
    </row>
    <row r="25" ht="18.75" customHeight="1" spans="1:4">
      <c r="A25" s="166" t="s">
        <v>26</v>
      </c>
      <c r="B25" s="23" t="s">
        <v>26</v>
      </c>
      <c r="C25" s="164" t="s">
        <v>146</v>
      </c>
      <c r="D25" s="23"/>
    </row>
    <row r="26" ht="18.75" customHeight="1" spans="1:4">
      <c r="A26" s="166" t="s">
        <v>26</v>
      </c>
      <c r="B26" s="23" t="s">
        <v>26</v>
      </c>
      <c r="C26" s="164" t="s">
        <v>147</v>
      </c>
      <c r="D26" s="23">
        <v>1011538.27</v>
      </c>
    </row>
    <row r="27" ht="18.75" customHeight="1" spans="1:4">
      <c r="A27" s="166" t="s">
        <v>26</v>
      </c>
      <c r="B27" s="23" t="s">
        <v>26</v>
      </c>
      <c r="C27" s="164" t="s">
        <v>148</v>
      </c>
      <c r="D27" s="23"/>
    </row>
    <row r="28" ht="18.75" customHeight="1" spans="1:4">
      <c r="A28" s="166" t="s">
        <v>26</v>
      </c>
      <c r="B28" s="23" t="s">
        <v>26</v>
      </c>
      <c r="C28" s="164" t="s">
        <v>149</v>
      </c>
      <c r="D28" s="23"/>
    </row>
    <row r="29" ht="18.75" customHeight="1" spans="1:4">
      <c r="A29" s="166" t="s">
        <v>26</v>
      </c>
      <c r="B29" s="23" t="s">
        <v>26</v>
      </c>
      <c r="C29" s="164" t="s">
        <v>150</v>
      </c>
      <c r="D29" s="23"/>
    </row>
    <row r="30" ht="18.75" customHeight="1" spans="1:4">
      <c r="A30" s="166" t="s">
        <v>26</v>
      </c>
      <c r="B30" s="23" t="s">
        <v>26</v>
      </c>
      <c r="C30" s="164" t="s">
        <v>151</v>
      </c>
      <c r="D30" s="23"/>
    </row>
    <row r="31" ht="18.75" customHeight="1" spans="1:4">
      <c r="A31" s="167" t="s">
        <v>26</v>
      </c>
      <c r="B31" s="23" t="s">
        <v>26</v>
      </c>
      <c r="C31" s="164" t="s">
        <v>152</v>
      </c>
      <c r="D31" s="23"/>
    </row>
    <row r="32" ht="18.75" customHeight="1" spans="1:4">
      <c r="A32" s="167" t="s">
        <v>26</v>
      </c>
      <c r="B32" s="23" t="s">
        <v>26</v>
      </c>
      <c r="C32" s="164" t="s">
        <v>153</v>
      </c>
      <c r="D32" s="23"/>
    </row>
    <row r="33" ht="18.75" customHeight="1" spans="1:4">
      <c r="A33" s="167" t="s">
        <v>26</v>
      </c>
      <c r="B33" s="23" t="s">
        <v>26</v>
      </c>
      <c r="C33" s="164" t="s">
        <v>154</v>
      </c>
      <c r="D33" s="23"/>
    </row>
    <row r="34" ht="18.75" customHeight="1" spans="1:4">
      <c r="A34" s="167"/>
      <c r="B34" s="23"/>
      <c r="C34" s="164" t="s">
        <v>155</v>
      </c>
      <c r="D34" s="23"/>
    </row>
    <row r="35" ht="18.75" customHeight="1" spans="1:4">
      <c r="A35" s="167" t="s">
        <v>26</v>
      </c>
      <c r="B35" s="23" t="s">
        <v>26</v>
      </c>
      <c r="C35" s="164" t="s">
        <v>156</v>
      </c>
      <c r="D35" s="23"/>
    </row>
    <row r="36" ht="18.75" customHeight="1" spans="1:4">
      <c r="A36" s="54" t="s">
        <v>157</v>
      </c>
      <c r="B36" s="168">
        <v>16276348.16</v>
      </c>
      <c r="C36" s="169" t="s">
        <v>52</v>
      </c>
      <c r="D36" s="168">
        <v>16276348.16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topLeftCell="A2" workbookViewId="0">
      <selection activeCell="B9" sqref="B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7"/>
      <c r="F1" s="56"/>
      <c r="G1" s="38" t="s">
        <v>158</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149" t="str">
        <f>"单位名称："&amp;"永德县职业技术教育中心"</f>
        <v>单位名称：永德县职业技术教育中心</v>
      </c>
      <c r="B3" s="28"/>
      <c r="C3" s="29"/>
      <c r="D3" s="29"/>
      <c r="E3" s="29"/>
      <c r="F3" s="99"/>
      <c r="G3" s="38" t="s">
        <v>1</v>
      </c>
    </row>
    <row r="4" ht="20.25" customHeight="1" spans="1:7">
      <c r="A4" s="150" t="s">
        <v>159</v>
      </c>
      <c r="B4" s="151"/>
      <c r="C4" s="104" t="s">
        <v>56</v>
      </c>
      <c r="D4" s="129" t="s">
        <v>75</v>
      </c>
      <c r="E4" s="13"/>
      <c r="F4" s="14"/>
      <c r="G4" s="122" t="s">
        <v>76</v>
      </c>
    </row>
    <row r="5" ht="20.25" customHeight="1" spans="1:7">
      <c r="A5" s="152" t="s">
        <v>73</v>
      </c>
      <c r="B5" s="152" t="s">
        <v>74</v>
      </c>
      <c r="C5" s="32"/>
      <c r="D5" s="65" t="s">
        <v>58</v>
      </c>
      <c r="E5" s="65" t="s">
        <v>160</v>
      </c>
      <c r="F5" s="65" t="s">
        <v>161</v>
      </c>
      <c r="G5" s="93"/>
    </row>
    <row r="6" ht="19.5" customHeight="1" spans="1:7">
      <c r="A6" s="152" t="s">
        <v>162</v>
      </c>
      <c r="B6" s="152" t="s">
        <v>163</v>
      </c>
      <c r="C6" s="152" t="s">
        <v>164</v>
      </c>
      <c r="D6" s="65">
        <v>4</v>
      </c>
      <c r="E6" s="153" t="s">
        <v>165</v>
      </c>
      <c r="F6" s="153" t="s">
        <v>166</v>
      </c>
      <c r="G6" s="152" t="s">
        <v>167</v>
      </c>
    </row>
    <row r="7" ht="18" customHeight="1" spans="1:7">
      <c r="A7" s="33" t="s">
        <v>84</v>
      </c>
      <c r="B7" s="33" t="s">
        <v>85</v>
      </c>
      <c r="C7" s="23">
        <v>11682622.36</v>
      </c>
      <c r="D7" s="23">
        <v>10019598.36</v>
      </c>
      <c r="E7" s="23">
        <v>9928491.96</v>
      </c>
      <c r="F7" s="23">
        <v>91106.4</v>
      </c>
      <c r="G7" s="23">
        <v>1663024</v>
      </c>
    </row>
    <row r="8" ht="18" customHeight="1" spans="1:7">
      <c r="A8" s="115" t="s">
        <v>86</v>
      </c>
      <c r="B8" s="115" t="s">
        <v>87</v>
      </c>
      <c r="C8" s="23">
        <v>10382622.36</v>
      </c>
      <c r="D8" s="23">
        <v>10019598.36</v>
      </c>
      <c r="E8" s="23">
        <v>9928491.96</v>
      </c>
      <c r="F8" s="23">
        <v>91106.4</v>
      </c>
      <c r="G8" s="23">
        <v>363024</v>
      </c>
    </row>
    <row r="9" ht="18" customHeight="1" spans="1:7">
      <c r="A9" s="154" t="s">
        <v>88</v>
      </c>
      <c r="B9" s="154" t="s">
        <v>89</v>
      </c>
      <c r="C9" s="23">
        <v>10382622.36</v>
      </c>
      <c r="D9" s="23">
        <v>10019598.36</v>
      </c>
      <c r="E9" s="23">
        <v>9928491.96</v>
      </c>
      <c r="F9" s="23">
        <v>91106.4</v>
      </c>
      <c r="G9" s="23">
        <v>363024</v>
      </c>
    </row>
    <row r="10" ht="18" customHeight="1" spans="1:7">
      <c r="A10" s="115" t="s">
        <v>90</v>
      </c>
      <c r="B10" s="115" t="s">
        <v>91</v>
      </c>
      <c r="C10" s="23">
        <v>1300000</v>
      </c>
      <c r="D10" s="23"/>
      <c r="E10" s="23"/>
      <c r="F10" s="23"/>
      <c r="G10" s="23">
        <v>1300000</v>
      </c>
    </row>
    <row r="11" ht="18" customHeight="1" spans="1:7">
      <c r="A11" s="154" t="s">
        <v>92</v>
      </c>
      <c r="B11" s="154" t="s">
        <v>93</v>
      </c>
      <c r="C11" s="23">
        <v>1300000</v>
      </c>
      <c r="D11" s="23"/>
      <c r="E11" s="23"/>
      <c r="F11" s="23"/>
      <c r="G11" s="23">
        <v>1300000</v>
      </c>
    </row>
    <row r="12" ht="18" customHeight="1" spans="1:7">
      <c r="A12" s="33" t="s">
        <v>94</v>
      </c>
      <c r="B12" s="33" t="s">
        <v>95</v>
      </c>
      <c r="C12" s="23">
        <v>2921885.09</v>
      </c>
      <c r="D12" s="23">
        <v>2921885.09</v>
      </c>
      <c r="E12" s="23">
        <v>2889385.09</v>
      </c>
      <c r="F12" s="23">
        <v>32500</v>
      </c>
      <c r="G12" s="23"/>
    </row>
    <row r="13" ht="18" customHeight="1" spans="1:7">
      <c r="A13" s="115" t="s">
        <v>96</v>
      </c>
      <c r="B13" s="115" t="s">
        <v>97</v>
      </c>
      <c r="C13" s="23">
        <v>2899385.09</v>
      </c>
      <c r="D13" s="23">
        <v>2899385.09</v>
      </c>
      <c r="E13" s="23">
        <v>2866885.09</v>
      </c>
      <c r="F13" s="23">
        <v>32500</v>
      </c>
      <c r="G13" s="23"/>
    </row>
    <row r="14" ht="18" customHeight="1" spans="1:7">
      <c r="A14" s="154" t="s">
        <v>98</v>
      </c>
      <c r="B14" s="154" t="s">
        <v>99</v>
      </c>
      <c r="C14" s="23">
        <v>1550667.4</v>
      </c>
      <c r="D14" s="23">
        <v>1550667.4</v>
      </c>
      <c r="E14" s="23">
        <v>1518167.4</v>
      </c>
      <c r="F14" s="23">
        <v>32500</v>
      </c>
      <c r="G14" s="23"/>
    </row>
    <row r="15" ht="18" customHeight="1" spans="1:7">
      <c r="A15" s="154" t="s">
        <v>100</v>
      </c>
      <c r="B15" s="154" t="s">
        <v>101</v>
      </c>
      <c r="C15" s="23">
        <v>1348717.69</v>
      </c>
      <c r="D15" s="23">
        <v>1348717.69</v>
      </c>
      <c r="E15" s="23">
        <v>1348717.69</v>
      </c>
      <c r="F15" s="23"/>
      <c r="G15" s="23"/>
    </row>
    <row r="16" ht="18" customHeight="1" spans="1:7">
      <c r="A16" s="115" t="s">
        <v>102</v>
      </c>
      <c r="B16" s="115" t="s">
        <v>103</v>
      </c>
      <c r="C16" s="23">
        <v>22500</v>
      </c>
      <c r="D16" s="23">
        <v>22500</v>
      </c>
      <c r="E16" s="23">
        <v>22500</v>
      </c>
      <c r="F16" s="23"/>
      <c r="G16" s="23"/>
    </row>
    <row r="17" ht="18" customHeight="1" spans="1:7">
      <c r="A17" s="154" t="s">
        <v>104</v>
      </c>
      <c r="B17" s="154" t="s">
        <v>105</v>
      </c>
      <c r="C17" s="23">
        <v>22500</v>
      </c>
      <c r="D17" s="23">
        <v>22500</v>
      </c>
      <c r="E17" s="23">
        <v>22500</v>
      </c>
      <c r="F17" s="23"/>
      <c r="G17" s="23"/>
    </row>
    <row r="18" ht="18" customHeight="1" spans="1:7">
      <c r="A18" s="33" t="s">
        <v>106</v>
      </c>
      <c r="B18" s="33" t="s">
        <v>107</v>
      </c>
      <c r="C18" s="23">
        <v>660302.44</v>
      </c>
      <c r="D18" s="23">
        <v>660302.44</v>
      </c>
      <c r="E18" s="23">
        <v>660302.44</v>
      </c>
      <c r="F18" s="23"/>
      <c r="G18" s="23"/>
    </row>
    <row r="19" ht="18" customHeight="1" spans="1:7">
      <c r="A19" s="115" t="s">
        <v>108</v>
      </c>
      <c r="B19" s="115" t="s">
        <v>109</v>
      </c>
      <c r="C19" s="23">
        <v>660302.44</v>
      </c>
      <c r="D19" s="23">
        <v>660302.44</v>
      </c>
      <c r="E19" s="23">
        <v>660302.44</v>
      </c>
      <c r="F19" s="23"/>
      <c r="G19" s="23"/>
    </row>
    <row r="20" ht="18" customHeight="1" spans="1:7">
      <c r="A20" s="154" t="s">
        <v>110</v>
      </c>
      <c r="B20" s="154" t="s">
        <v>111</v>
      </c>
      <c r="C20" s="23">
        <v>598493.47</v>
      </c>
      <c r="D20" s="23">
        <v>598493.47</v>
      </c>
      <c r="E20" s="23">
        <v>598493.47</v>
      </c>
      <c r="F20" s="23"/>
      <c r="G20" s="23"/>
    </row>
    <row r="21" ht="18" customHeight="1" spans="1:7">
      <c r="A21" s="154" t="s">
        <v>112</v>
      </c>
      <c r="B21" s="154" t="s">
        <v>113</v>
      </c>
      <c r="C21" s="23">
        <v>61808.97</v>
      </c>
      <c r="D21" s="23">
        <v>61808.97</v>
      </c>
      <c r="E21" s="23">
        <v>61808.97</v>
      </c>
      <c r="F21" s="23"/>
      <c r="G21" s="23"/>
    </row>
    <row r="22" ht="18" customHeight="1" spans="1:7">
      <c r="A22" s="33" t="s">
        <v>114</v>
      </c>
      <c r="B22" s="33" t="s">
        <v>115</v>
      </c>
      <c r="C22" s="23">
        <v>1011538.27</v>
      </c>
      <c r="D22" s="23">
        <v>1011538.27</v>
      </c>
      <c r="E22" s="23">
        <v>1011538.27</v>
      </c>
      <c r="F22" s="23"/>
      <c r="G22" s="23"/>
    </row>
    <row r="23" ht="18" customHeight="1" spans="1:7">
      <c r="A23" s="115" t="s">
        <v>116</v>
      </c>
      <c r="B23" s="115" t="s">
        <v>117</v>
      </c>
      <c r="C23" s="23">
        <v>1011538.27</v>
      </c>
      <c r="D23" s="23">
        <v>1011538.27</v>
      </c>
      <c r="E23" s="23">
        <v>1011538.27</v>
      </c>
      <c r="F23" s="23"/>
      <c r="G23" s="23"/>
    </row>
    <row r="24" ht="18" customHeight="1" spans="1:7">
      <c r="A24" s="154" t="s">
        <v>118</v>
      </c>
      <c r="B24" s="154" t="s">
        <v>119</v>
      </c>
      <c r="C24" s="23">
        <v>1011538.27</v>
      </c>
      <c r="D24" s="23">
        <v>1011538.27</v>
      </c>
      <c r="E24" s="23">
        <v>1011538.27</v>
      </c>
      <c r="F24" s="23"/>
      <c r="G24" s="23"/>
    </row>
    <row r="25" ht="18" customHeight="1" spans="1:7">
      <c r="A25" s="155" t="s">
        <v>120</v>
      </c>
      <c r="B25" s="156" t="s">
        <v>120</v>
      </c>
      <c r="C25" s="23">
        <v>16276348.16</v>
      </c>
      <c r="D25" s="23">
        <v>14613324.16</v>
      </c>
      <c r="E25" s="23">
        <v>14489717.76</v>
      </c>
      <c r="F25" s="23">
        <v>123606.4</v>
      </c>
      <c r="G25" s="23">
        <v>1663024</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1"/>
      <c r="G1" s="86" t="s">
        <v>168</v>
      </c>
    </row>
    <row r="2" ht="39" customHeight="1" spans="1:7">
      <c r="A2" s="127" t="str">
        <f>"2025"&amp;"年“三公”经费支出预算表"</f>
        <v>2025年“三公”经费支出预算表</v>
      </c>
      <c r="B2" s="50"/>
      <c r="C2" s="50"/>
      <c r="D2" s="50"/>
      <c r="E2" s="50"/>
      <c r="F2" s="50"/>
      <c r="G2" s="50"/>
    </row>
    <row r="3" ht="18.75" customHeight="1" spans="1:7">
      <c r="A3" s="40" t="str">
        <f>"单位名称："&amp;"永德县职业技术教育中心"</f>
        <v>单位名称：永德县职业技术教育中心</v>
      </c>
      <c r="B3" s="138"/>
      <c r="C3" s="139"/>
      <c r="D3" s="61"/>
      <c r="E3" s="29"/>
      <c r="G3" s="86" t="s">
        <v>169</v>
      </c>
    </row>
    <row r="4" ht="18.75" customHeight="1" spans="1:7">
      <c r="A4" s="10" t="s">
        <v>170</v>
      </c>
      <c r="B4" s="10" t="s">
        <v>171</v>
      </c>
      <c r="C4" s="30" t="s">
        <v>172</v>
      </c>
      <c r="D4" s="12" t="s">
        <v>173</v>
      </c>
      <c r="E4" s="13"/>
      <c r="F4" s="14"/>
      <c r="G4" s="30" t="s">
        <v>174</v>
      </c>
    </row>
    <row r="5" ht="18.75" customHeight="1" spans="1:7">
      <c r="A5" s="17"/>
      <c r="B5" s="140"/>
      <c r="C5" s="32"/>
      <c r="D5" s="65" t="s">
        <v>58</v>
      </c>
      <c r="E5" s="65" t="s">
        <v>175</v>
      </c>
      <c r="F5" s="65" t="s">
        <v>176</v>
      </c>
      <c r="G5" s="32"/>
    </row>
    <row r="6" ht="18.75" customHeight="1" spans="1:7">
      <c r="A6" s="141" t="s">
        <v>56</v>
      </c>
      <c r="B6" s="142">
        <v>1</v>
      </c>
      <c r="C6" s="143">
        <v>2</v>
      </c>
      <c r="D6" s="144">
        <v>3</v>
      </c>
      <c r="E6" s="144">
        <v>4</v>
      </c>
      <c r="F6" s="144">
        <v>5</v>
      </c>
      <c r="G6" s="143">
        <v>6</v>
      </c>
    </row>
    <row r="7" ht="18.75" customHeight="1" spans="1:7">
      <c r="A7" s="141" t="s">
        <v>56</v>
      </c>
      <c r="B7" s="145">
        <v>36000</v>
      </c>
      <c r="C7" s="145"/>
      <c r="D7" s="145">
        <v>26000</v>
      </c>
      <c r="E7" s="145"/>
      <c r="F7" s="145">
        <v>26000</v>
      </c>
      <c r="G7" s="145">
        <v>10000</v>
      </c>
    </row>
    <row r="8" ht="18.75" customHeight="1" spans="1:7">
      <c r="A8" s="146" t="s">
        <v>177</v>
      </c>
      <c r="B8" s="145">
        <v>23000</v>
      </c>
      <c r="C8" s="145"/>
      <c r="D8" s="145">
        <v>18000</v>
      </c>
      <c r="E8" s="145"/>
      <c r="F8" s="145">
        <v>18000</v>
      </c>
      <c r="G8" s="145">
        <v>5000</v>
      </c>
    </row>
    <row r="9" ht="18.75" customHeight="1" spans="1:7">
      <c r="A9" s="146" t="s">
        <v>178</v>
      </c>
      <c r="B9" s="145"/>
      <c r="C9" s="145"/>
      <c r="D9" s="145"/>
      <c r="E9" s="145"/>
      <c r="F9" s="145"/>
      <c r="G9" s="145"/>
    </row>
    <row r="10" ht="18.75" customHeight="1" spans="1:7">
      <c r="A10" s="146" t="s">
        <v>179</v>
      </c>
      <c r="B10" s="145">
        <v>13000</v>
      </c>
      <c r="C10" s="145"/>
      <c r="D10" s="145">
        <v>8000</v>
      </c>
      <c r="E10" s="145"/>
      <c r="F10" s="145">
        <v>8000</v>
      </c>
      <c r="G10" s="145">
        <v>5000</v>
      </c>
    </row>
    <row r="11" ht="18.75" customHeight="1" spans="1:7">
      <c r="A11" s="146" t="s">
        <v>180</v>
      </c>
      <c r="B11" s="145"/>
      <c r="C11" s="145"/>
      <c r="D11" s="145"/>
      <c r="E11" s="145"/>
      <c r="F11" s="145"/>
      <c r="G11" s="145"/>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showZeros="0" topLeftCell="B1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6"/>
      <c r="I1" s="66"/>
      <c r="J1" s="66"/>
      <c r="K1" s="66"/>
      <c r="L1" s="66"/>
      <c r="M1" s="66"/>
      <c r="N1" s="29"/>
      <c r="O1" s="29"/>
      <c r="P1" s="29"/>
      <c r="Q1" s="66"/>
      <c r="U1" s="125"/>
      <c r="W1" s="37" t="s">
        <v>181</v>
      </c>
    </row>
    <row r="2" ht="39.75" customHeight="1" spans="1:23">
      <c r="A2" s="127"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"单位名称："&amp;"永德县职业技术教育中心"</f>
        <v>单位名称：永德县职业技术教育中心</v>
      </c>
      <c r="B3" s="128"/>
      <c r="C3" s="128"/>
      <c r="D3" s="128"/>
      <c r="E3" s="128"/>
      <c r="F3" s="128"/>
      <c r="G3" s="128"/>
      <c r="H3" s="70"/>
      <c r="I3" s="70"/>
      <c r="J3" s="70"/>
      <c r="K3" s="70"/>
      <c r="L3" s="70"/>
      <c r="M3" s="70"/>
      <c r="N3" s="92"/>
      <c r="O3" s="92"/>
      <c r="P3" s="92"/>
      <c r="Q3" s="70"/>
      <c r="U3" s="125"/>
      <c r="W3" s="37" t="s">
        <v>169</v>
      </c>
    </row>
    <row r="4" ht="18" customHeight="1" spans="1:23">
      <c r="A4" s="10" t="s">
        <v>182</v>
      </c>
      <c r="B4" s="10" t="s">
        <v>183</v>
      </c>
      <c r="C4" s="10" t="s">
        <v>184</v>
      </c>
      <c r="D4" s="10" t="s">
        <v>185</v>
      </c>
      <c r="E4" s="10" t="s">
        <v>186</v>
      </c>
      <c r="F4" s="10" t="s">
        <v>187</v>
      </c>
      <c r="G4" s="10" t="s">
        <v>188</v>
      </c>
      <c r="H4" s="129" t="s">
        <v>189</v>
      </c>
      <c r="I4" s="63" t="s">
        <v>189</v>
      </c>
      <c r="J4" s="63"/>
      <c r="K4" s="63"/>
      <c r="L4" s="63"/>
      <c r="M4" s="63"/>
      <c r="N4" s="13"/>
      <c r="O4" s="13"/>
      <c r="P4" s="13"/>
      <c r="Q4" s="73" t="s">
        <v>62</v>
      </c>
      <c r="R4" s="63" t="s">
        <v>78</v>
      </c>
      <c r="S4" s="63"/>
      <c r="T4" s="63"/>
      <c r="U4" s="63"/>
      <c r="V4" s="63"/>
      <c r="W4" s="134"/>
    </row>
    <row r="5" ht="18" customHeight="1" spans="1:23">
      <c r="A5" s="15"/>
      <c r="B5" s="124"/>
      <c r="C5" s="15"/>
      <c r="D5" s="15"/>
      <c r="E5" s="15"/>
      <c r="F5" s="15"/>
      <c r="G5" s="15"/>
      <c r="H5" s="104" t="s">
        <v>190</v>
      </c>
      <c r="I5" s="129" t="s">
        <v>59</v>
      </c>
      <c r="J5" s="63"/>
      <c r="K5" s="63"/>
      <c r="L5" s="63"/>
      <c r="M5" s="134"/>
      <c r="N5" s="12" t="s">
        <v>191</v>
      </c>
      <c r="O5" s="13"/>
      <c r="P5" s="14"/>
      <c r="Q5" s="10" t="s">
        <v>62</v>
      </c>
      <c r="R5" s="129" t="s">
        <v>78</v>
      </c>
      <c r="S5" s="73" t="s">
        <v>65</v>
      </c>
      <c r="T5" s="63" t="s">
        <v>78</v>
      </c>
      <c r="U5" s="73" t="s">
        <v>67</v>
      </c>
      <c r="V5" s="73" t="s">
        <v>68</v>
      </c>
      <c r="W5" s="136" t="s">
        <v>69</v>
      </c>
    </row>
    <row r="6" ht="18.75" customHeight="1" spans="1:23">
      <c r="A6" s="31"/>
      <c r="B6" s="31"/>
      <c r="C6" s="31"/>
      <c r="D6" s="31"/>
      <c r="E6" s="31"/>
      <c r="F6" s="31"/>
      <c r="G6" s="31"/>
      <c r="H6" s="31"/>
      <c r="I6" s="135" t="s">
        <v>192</v>
      </c>
      <c r="J6" s="10" t="s">
        <v>193</v>
      </c>
      <c r="K6" s="10" t="s">
        <v>194</v>
      </c>
      <c r="L6" s="10" t="s">
        <v>195</v>
      </c>
      <c r="M6" s="10" t="s">
        <v>196</v>
      </c>
      <c r="N6" s="10" t="s">
        <v>59</v>
      </c>
      <c r="O6" s="10" t="s">
        <v>60</v>
      </c>
      <c r="P6" s="10" t="s">
        <v>61</v>
      </c>
      <c r="Q6" s="31"/>
      <c r="R6" s="10" t="s">
        <v>58</v>
      </c>
      <c r="S6" s="10" t="s">
        <v>65</v>
      </c>
      <c r="T6" s="10" t="s">
        <v>197</v>
      </c>
      <c r="U6" s="10" t="s">
        <v>67</v>
      </c>
      <c r="V6" s="10" t="s">
        <v>68</v>
      </c>
      <c r="W6" s="10" t="s">
        <v>69</v>
      </c>
    </row>
    <row r="7" ht="37.5" customHeight="1" spans="1:23">
      <c r="A7" s="107"/>
      <c r="B7" s="107"/>
      <c r="C7" s="107"/>
      <c r="D7" s="107"/>
      <c r="E7" s="107"/>
      <c r="F7" s="107"/>
      <c r="G7" s="107"/>
      <c r="H7" s="107"/>
      <c r="I7" s="91"/>
      <c r="J7" s="17" t="s">
        <v>198</v>
      </c>
      <c r="K7" s="17" t="s">
        <v>194</v>
      </c>
      <c r="L7" s="17" t="s">
        <v>195</v>
      </c>
      <c r="M7" s="17" t="s">
        <v>196</v>
      </c>
      <c r="N7" s="17" t="s">
        <v>194</v>
      </c>
      <c r="O7" s="17" t="s">
        <v>195</v>
      </c>
      <c r="P7" s="17" t="s">
        <v>196</v>
      </c>
      <c r="Q7" s="17" t="s">
        <v>62</v>
      </c>
      <c r="R7" s="17" t="s">
        <v>58</v>
      </c>
      <c r="S7" s="17" t="s">
        <v>65</v>
      </c>
      <c r="T7" s="17" t="s">
        <v>197</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14613324.16</v>
      </c>
      <c r="I9" s="23">
        <v>14613324.16</v>
      </c>
      <c r="J9" s="23"/>
      <c r="K9" s="23"/>
      <c r="L9" s="23">
        <v>14613324.16</v>
      </c>
      <c r="M9" s="23"/>
      <c r="N9" s="23"/>
      <c r="O9" s="23"/>
      <c r="P9" s="23"/>
      <c r="Q9" s="23"/>
      <c r="R9" s="23"/>
      <c r="S9" s="23"/>
      <c r="T9" s="23"/>
      <c r="U9" s="23"/>
      <c r="V9" s="23"/>
      <c r="W9" s="23"/>
    </row>
    <row r="10" ht="21" customHeight="1" spans="1:23">
      <c r="A10" s="131"/>
      <c r="B10" s="21" t="s">
        <v>199</v>
      </c>
      <c r="C10" s="21" t="s">
        <v>200</v>
      </c>
      <c r="D10" s="21" t="s">
        <v>88</v>
      </c>
      <c r="E10" s="21" t="s">
        <v>89</v>
      </c>
      <c r="F10" s="21" t="s">
        <v>201</v>
      </c>
      <c r="G10" s="21" t="s">
        <v>202</v>
      </c>
      <c r="H10" s="23">
        <v>4555320</v>
      </c>
      <c r="I10" s="23">
        <v>4555320</v>
      </c>
      <c r="J10" s="23"/>
      <c r="K10" s="23"/>
      <c r="L10" s="23">
        <v>4555320</v>
      </c>
      <c r="M10" s="23"/>
      <c r="N10" s="23"/>
      <c r="O10" s="23"/>
      <c r="P10" s="23"/>
      <c r="Q10" s="23"/>
      <c r="R10" s="23"/>
      <c r="S10" s="23"/>
      <c r="T10" s="23"/>
      <c r="U10" s="23"/>
      <c r="V10" s="23"/>
      <c r="W10" s="23"/>
    </row>
    <row r="11" ht="21" customHeight="1" spans="1:23">
      <c r="A11" s="24"/>
      <c r="B11" s="21" t="s">
        <v>199</v>
      </c>
      <c r="C11" s="21" t="s">
        <v>200</v>
      </c>
      <c r="D11" s="21" t="s">
        <v>88</v>
      </c>
      <c r="E11" s="21" t="s">
        <v>89</v>
      </c>
      <c r="F11" s="21" t="s">
        <v>203</v>
      </c>
      <c r="G11" s="21" t="s">
        <v>204</v>
      </c>
      <c r="H11" s="23">
        <v>446916</v>
      </c>
      <c r="I11" s="23">
        <v>446916</v>
      </c>
      <c r="J11" s="23"/>
      <c r="K11" s="23"/>
      <c r="L11" s="23">
        <v>446916</v>
      </c>
      <c r="M11" s="23"/>
      <c r="N11" s="23"/>
      <c r="O11" s="23"/>
      <c r="P11" s="23"/>
      <c r="Q11" s="23"/>
      <c r="R11" s="23"/>
      <c r="S11" s="23"/>
      <c r="T11" s="23"/>
      <c r="U11" s="23"/>
      <c r="V11" s="23"/>
      <c r="W11" s="23"/>
    </row>
    <row r="12" ht="21" customHeight="1" spans="1:23">
      <c r="A12" s="24"/>
      <c r="B12" s="21" t="s">
        <v>199</v>
      </c>
      <c r="C12" s="21" t="s">
        <v>200</v>
      </c>
      <c r="D12" s="21" t="s">
        <v>205</v>
      </c>
      <c r="E12" s="21" t="s">
        <v>206</v>
      </c>
      <c r="F12" s="21" t="s">
        <v>203</v>
      </c>
      <c r="G12" s="21" t="s">
        <v>204</v>
      </c>
      <c r="H12" s="23"/>
      <c r="I12" s="23"/>
      <c r="J12" s="23"/>
      <c r="K12" s="23"/>
      <c r="L12" s="23"/>
      <c r="M12" s="23"/>
      <c r="N12" s="23"/>
      <c r="O12" s="23"/>
      <c r="P12" s="23"/>
      <c r="Q12" s="23"/>
      <c r="R12" s="23"/>
      <c r="S12" s="23"/>
      <c r="T12" s="23"/>
      <c r="U12" s="23"/>
      <c r="V12" s="23"/>
      <c r="W12" s="23"/>
    </row>
    <row r="13" ht="21" customHeight="1" spans="1:23">
      <c r="A13" s="24"/>
      <c r="B13" s="21" t="s">
        <v>207</v>
      </c>
      <c r="C13" s="21" t="s">
        <v>208</v>
      </c>
      <c r="D13" s="21" t="s">
        <v>88</v>
      </c>
      <c r="E13" s="21" t="s">
        <v>89</v>
      </c>
      <c r="F13" s="21" t="s">
        <v>209</v>
      </c>
      <c r="G13" s="21" t="s">
        <v>210</v>
      </c>
      <c r="H13" s="23">
        <v>1440000</v>
      </c>
      <c r="I13" s="23">
        <v>1440000</v>
      </c>
      <c r="J13" s="23"/>
      <c r="K13" s="23"/>
      <c r="L13" s="23">
        <v>1440000</v>
      </c>
      <c r="M13" s="23"/>
      <c r="N13" s="23"/>
      <c r="O13" s="23"/>
      <c r="P13" s="23"/>
      <c r="Q13" s="23"/>
      <c r="R13" s="23"/>
      <c r="S13" s="23"/>
      <c r="T13" s="23"/>
      <c r="U13" s="23"/>
      <c r="V13" s="23"/>
      <c r="W13" s="23"/>
    </row>
    <row r="14" ht="21" customHeight="1" spans="1:23">
      <c r="A14" s="24"/>
      <c r="B14" s="21" t="s">
        <v>199</v>
      </c>
      <c r="C14" s="21" t="s">
        <v>200</v>
      </c>
      <c r="D14" s="21" t="s">
        <v>88</v>
      </c>
      <c r="E14" s="21" t="s">
        <v>89</v>
      </c>
      <c r="F14" s="21" t="s">
        <v>209</v>
      </c>
      <c r="G14" s="21" t="s">
        <v>210</v>
      </c>
      <c r="H14" s="23">
        <v>2575849.56</v>
      </c>
      <c r="I14" s="23">
        <v>2575849.56</v>
      </c>
      <c r="J14" s="23"/>
      <c r="K14" s="23"/>
      <c r="L14" s="23">
        <v>2575849.56</v>
      </c>
      <c r="M14" s="23"/>
      <c r="N14" s="23"/>
      <c r="O14" s="23"/>
      <c r="P14" s="23"/>
      <c r="Q14" s="23"/>
      <c r="R14" s="23"/>
      <c r="S14" s="23"/>
      <c r="T14" s="23"/>
      <c r="U14" s="23"/>
      <c r="V14" s="23"/>
      <c r="W14" s="23"/>
    </row>
    <row r="15" ht="21" customHeight="1" spans="1:23">
      <c r="A15" s="24"/>
      <c r="B15" s="21" t="s">
        <v>199</v>
      </c>
      <c r="C15" s="21" t="s">
        <v>200</v>
      </c>
      <c r="D15" s="21" t="s">
        <v>88</v>
      </c>
      <c r="E15" s="21" t="s">
        <v>89</v>
      </c>
      <c r="F15" s="21" t="s">
        <v>209</v>
      </c>
      <c r="G15" s="21" t="s">
        <v>210</v>
      </c>
      <c r="H15" s="23">
        <v>851400</v>
      </c>
      <c r="I15" s="23">
        <v>851400</v>
      </c>
      <c r="J15" s="23"/>
      <c r="K15" s="23"/>
      <c r="L15" s="23">
        <v>851400</v>
      </c>
      <c r="M15" s="23"/>
      <c r="N15" s="23"/>
      <c r="O15" s="23"/>
      <c r="P15" s="23"/>
      <c r="Q15" s="23"/>
      <c r="R15" s="23"/>
      <c r="S15" s="23"/>
      <c r="T15" s="23"/>
      <c r="U15" s="23"/>
      <c r="V15" s="23"/>
      <c r="W15" s="23"/>
    </row>
    <row r="16" ht="21" customHeight="1" spans="1:23">
      <c r="A16" s="24"/>
      <c r="B16" s="21" t="s">
        <v>211</v>
      </c>
      <c r="C16" s="21" t="s">
        <v>212</v>
      </c>
      <c r="D16" s="21" t="s">
        <v>100</v>
      </c>
      <c r="E16" s="21" t="s">
        <v>101</v>
      </c>
      <c r="F16" s="21" t="s">
        <v>213</v>
      </c>
      <c r="G16" s="21" t="s">
        <v>214</v>
      </c>
      <c r="H16" s="23">
        <v>1348717.69</v>
      </c>
      <c r="I16" s="23">
        <v>1348717.69</v>
      </c>
      <c r="J16" s="23"/>
      <c r="K16" s="23"/>
      <c r="L16" s="23">
        <v>1348717.69</v>
      </c>
      <c r="M16" s="23"/>
      <c r="N16" s="23"/>
      <c r="O16" s="23"/>
      <c r="P16" s="23"/>
      <c r="Q16" s="23"/>
      <c r="R16" s="23"/>
      <c r="S16" s="23"/>
      <c r="T16" s="23"/>
      <c r="U16" s="23"/>
      <c r="V16" s="23"/>
      <c r="W16" s="23"/>
    </row>
    <row r="17" ht="21" customHeight="1" spans="1:23">
      <c r="A17" s="24"/>
      <c r="B17" s="21" t="s">
        <v>211</v>
      </c>
      <c r="C17" s="21" t="s">
        <v>212</v>
      </c>
      <c r="D17" s="21" t="s">
        <v>215</v>
      </c>
      <c r="E17" s="21" t="s">
        <v>216</v>
      </c>
      <c r="F17" s="21" t="s">
        <v>217</v>
      </c>
      <c r="G17" s="21" t="s">
        <v>218</v>
      </c>
      <c r="H17" s="23"/>
      <c r="I17" s="23"/>
      <c r="J17" s="23"/>
      <c r="K17" s="23"/>
      <c r="L17" s="23"/>
      <c r="M17" s="23"/>
      <c r="N17" s="23"/>
      <c r="O17" s="23"/>
      <c r="P17" s="23"/>
      <c r="Q17" s="23"/>
      <c r="R17" s="23"/>
      <c r="S17" s="23"/>
      <c r="T17" s="23"/>
      <c r="U17" s="23"/>
      <c r="V17" s="23"/>
      <c r="W17" s="23"/>
    </row>
    <row r="18" ht="21" customHeight="1" spans="1:23">
      <c r="A18" s="24"/>
      <c r="B18" s="21" t="s">
        <v>211</v>
      </c>
      <c r="C18" s="21" t="s">
        <v>212</v>
      </c>
      <c r="D18" s="21" t="s">
        <v>219</v>
      </c>
      <c r="E18" s="21" t="s">
        <v>220</v>
      </c>
      <c r="F18" s="21" t="s">
        <v>221</v>
      </c>
      <c r="G18" s="21" t="s">
        <v>222</v>
      </c>
      <c r="H18" s="23"/>
      <c r="I18" s="23"/>
      <c r="J18" s="23"/>
      <c r="K18" s="23"/>
      <c r="L18" s="23"/>
      <c r="M18" s="23"/>
      <c r="N18" s="23"/>
      <c r="O18" s="23"/>
      <c r="P18" s="23"/>
      <c r="Q18" s="23"/>
      <c r="R18" s="23"/>
      <c r="S18" s="23"/>
      <c r="T18" s="23"/>
      <c r="U18" s="23"/>
      <c r="V18" s="23"/>
      <c r="W18" s="23"/>
    </row>
    <row r="19" ht="21" customHeight="1" spans="1:23">
      <c r="A19" s="24"/>
      <c r="B19" s="21" t="s">
        <v>211</v>
      </c>
      <c r="C19" s="21" t="s">
        <v>212</v>
      </c>
      <c r="D19" s="21" t="s">
        <v>110</v>
      </c>
      <c r="E19" s="21" t="s">
        <v>111</v>
      </c>
      <c r="F19" s="21" t="s">
        <v>221</v>
      </c>
      <c r="G19" s="21" t="s">
        <v>222</v>
      </c>
      <c r="H19" s="23">
        <v>598493.47</v>
      </c>
      <c r="I19" s="23">
        <v>598493.47</v>
      </c>
      <c r="J19" s="23"/>
      <c r="K19" s="23"/>
      <c r="L19" s="23">
        <v>598493.47</v>
      </c>
      <c r="M19" s="23"/>
      <c r="N19" s="23"/>
      <c r="O19" s="23"/>
      <c r="P19" s="23"/>
      <c r="Q19" s="23"/>
      <c r="R19" s="23"/>
      <c r="S19" s="23"/>
      <c r="T19" s="23"/>
      <c r="U19" s="23"/>
      <c r="V19" s="23"/>
      <c r="W19" s="23"/>
    </row>
    <row r="20" ht="21" customHeight="1" spans="1:23">
      <c r="A20" s="24"/>
      <c r="B20" s="21" t="s">
        <v>211</v>
      </c>
      <c r="C20" s="21" t="s">
        <v>212</v>
      </c>
      <c r="D20" s="21" t="s">
        <v>88</v>
      </c>
      <c r="E20" s="21" t="s">
        <v>89</v>
      </c>
      <c r="F20" s="21" t="s">
        <v>223</v>
      </c>
      <c r="G20" s="21" t="s">
        <v>224</v>
      </c>
      <c r="H20" s="23">
        <v>59006.4</v>
      </c>
      <c r="I20" s="23">
        <v>59006.4</v>
      </c>
      <c r="J20" s="23"/>
      <c r="K20" s="23"/>
      <c r="L20" s="23">
        <v>59006.4</v>
      </c>
      <c r="M20" s="23"/>
      <c r="N20" s="23"/>
      <c r="O20" s="23"/>
      <c r="P20" s="23"/>
      <c r="Q20" s="23"/>
      <c r="R20" s="23"/>
      <c r="S20" s="23"/>
      <c r="T20" s="23"/>
      <c r="U20" s="23"/>
      <c r="V20" s="23"/>
      <c r="W20" s="23"/>
    </row>
    <row r="21" ht="21" customHeight="1" spans="1:23">
      <c r="A21" s="24"/>
      <c r="B21" s="21" t="s">
        <v>211</v>
      </c>
      <c r="C21" s="21" t="s">
        <v>212</v>
      </c>
      <c r="D21" s="21" t="s">
        <v>112</v>
      </c>
      <c r="E21" s="21" t="s">
        <v>113</v>
      </c>
      <c r="F21" s="21" t="s">
        <v>223</v>
      </c>
      <c r="G21" s="21" t="s">
        <v>224</v>
      </c>
      <c r="H21" s="23">
        <v>16858.97</v>
      </c>
      <c r="I21" s="23">
        <v>16858.97</v>
      </c>
      <c r="J21" s="23"/>
      <c r="K21" s="23"/>
      <c r="L21" s="23">
        <v>16858.97</v>
      </c>
      <c r="M21" s="23"/>
      <c r="N21" s="23"/>
      <c r="O21" s="23"/>
      <c r="P21" s="23"/>
      <c r="Q21" s="23"/>
      <c r="R21" s="23"/>
      <c r="S21" s="23"/>
      <c r="T21" s="23"/>
      <c r="U21" s="23"/>
      <c r="V21" s="23"/>
      <c r="W21" s="23"/>
    </row>
    <row r="22" ht="21" customHeight="1" spans="1:23">
      <c r="A22" s="24"/>
      <c r="B22" s="21" t="s">
        <v>211</v>
      </c>
      <c r="C22" s="21" t="s">
        <v>212</v>
      </c>
      <c r="D22" s="21" t="s">
        <v>112</v>
      </c>
      <c r="E22" s="21" t="s">
        <v>113</v>
      </c>
      <c r="F22" s="21" t="s">
        <v>223</v>
      </c>
      <c r="G22" s="21" t="s">
        <v>224</v>
      </c>
      <c r="H22" s="23">
        <v>44950</v>
      </c>
      <c r="I22" s="23">
        <v>44950</v>
      </c>
      <c r="J22" s="23"/>
      <c r="K22" s="23"/>
      <c r="L22" s="23">
        <v>44950</v>
      </c>
      <c r="M22" s="23"/>
      <c r="N22" s="23"/>
      <c r="O22" s="23"/>
      <c r="P22" s="23"/>
      <c r="Q22" s="23"/>
      <c r="R22" s="23"/>
      <c r="S22" s="23"/>
      <c r="T22" s="23"/>
      <c r="U22" s="23"/>
      <c r="V22" s="23"/>
      <c r="W22" s="23"/>
    </row>
    <row r="23" ht="21" customHeight="1" spans="1:23">
      <c r="A23" s="24"/>
      <c r="B23" s="21" t="s">
        <v>225</v>
      </c>
      <c r="C23" s="21" t="s">
        <v>119</v>
      </c>
      <c r="D23" s="21" t="s">
        <v>118</v>
      </c>
      <c r="E23" s="21" t="s">
        <v>119</v>
      </c>
      <c r="F23" s="21" t="s">
        <v>226</v>
      </c>
      <c r="G23" s="21" t="s">
        <v>119</v>
      </c>
      <c r="H23" s="23">
        <v>1011538.27</v>
      </c>
      <c r="I23" s="23">
        <v>1011538.27</v>
      </c>
      <c r="J23" s="23"/>
      <c r="K23" s="23"/>
      <c r="L23" s="23">
        <v>1011538.27</v>
      </c>
      <c r="M23" s="23"/>
      <c r="N23" s="23"/>
      <c r="O23" s="23"/>
      <c r="P23" s="23"/>
      <c r="Q23" s="23"/>
      <c r="R23" s="23"/>
      <c r="S23" s="23"/>
      <c r="T23" s="23"/>
      <c r="U23" s="23"/>
      <c r="V23" s="23"/>
      <c r="W23" s="23"/>
    </row>
    <row r="24" ht="21" customHeight="1" spans="1:23">
      <c r="A24" s="24"/>
      <c r="B24" s="21" t="s">
        <v>227</v>
      </c>
      <c r="C24" s="21" t="s">
        <v>228</v>
      </c>
      <c r="D24" s="21" t="s">
        <v>88</v>
      </c>
      <c r="E24" s="21" t="s">
        <v>89</v>
      </c>
      <c r="F24" s="21" t="s">
        <v>229</v>
      </c>
      <c r="G24" s="21" t="s">
        <v>228</v>
      </c>
      <c r="H24" s="23">
        <v>91106.4</v>
      </c>
      <c r="I24" s="23">
        <v>91106.4</v>
      </c>
      <c r="J24" s="23"/>
      <c r="K24" s="23"/>
      <c r="L24" s="23">
        <v>91106.4</v>
      </c>
      <c r="M24" s="23"/>
      <c r="N24" s="23"/>
      <c r="O24" s="23"/>
      <c r="P24" s="23"/>
      <c r="Q24" s="23"/>
      <c r="R24" s="23"/>
      <c r="S24" s="23"/>
      <c r="T24" s="23"/>
      <c r="U24" s="23"/>
      <c r="V24" s="23"/>
      <c r="W24" s="23"/>
    </row>
    <row r="25" ht="21" customHeight="1" spans="1:23">
      <c r="A25" s="24"/>
      <c r="B25" s="21" t="s">
        <v>230</v>
      </c>
      <c r="C25" s="21" t="s">
        <v>231</v>
      </c>
      <c r="D25" s="21" t="s">
        <v>98</v>
      </c>
      <c r="E25" s="21" t="s">
        <v>99</v>
      </c>
      <c r="F25" s="21" t="s">
        <v>232</v>
      </c>
      <c r="G25" s="21" t="s">
        <v>233</v>
      </c>
      <c r="H25" s="23">
        <v>32500</v>
      </c>
      <c r="I25" s="23">
        <v>32500</v>
      </c>
      <c r="J25" s="23"/>
      <c r="K25" s="23"/>
      <c r="L25" s="23">
        <v>32500</v>
      </c>
      <c r="M25" s="23"/>
      <c r="N25" s="23"/>
      <c r="O25" s="23"/>
      <c r="P25" s="23"/>
      <c r="Q25" s="23"/>
      <c r="R25" s="23"/>
      <c r="S25" s="23"/>
      <c r="T25" s="23"/>
      <c r="U25" s="23"/>
      <c r="V25" s="23"/>
      <c r="W25" s="23"/>
    </row>
    <row r="26" ht="21" customHeight="1" spans="1:23">
      <c r="A26" s="24"/>
      <c r="B26" s="21" t="s">
        <v>234</v>
      </c>
      <c r="C26" s="21" t="s">
        <v>235</v>
      </c>
      <c r="D26" s="21" t="s">
        <v>98</v>
      </c>
      <c r="E26" s="21" t="s">
        <v>99</v>
      </c>
      <c r="F26" s="21" t="s">
        <v>236</v>
      </c>
      <c r="G26" s="21" t="s">
        <v>235</v>
      </c>
      <c r="H26" s="23">
        <v>1518167.4</v>
      </c>
      <c r="I26" s="23">
        <v>1518167.4</v>
      </c>
      <c r="J26" s="23"/>
      <c r="K26" s="23"/>
      <c r="L26" s="23">
        <v>1518167.4</v>
      </c>
      <c r="M26" s="23"/>
      <c r="N26" s="23"/>
      <c r="O26" s="23"/>
      <c r="P26" s="23"/>
      <c r="Q26" s="23"/>
      <c r="R26" s="23"/>
      <c r="S26" s="23"/>
      <c r="T26" s="23"/>
      <c r="U26" s="23"/>
      <c r="V26" s="23"/>
      <c r="W26" s="23"/>
    </row>
    <row r="27" ht="21" customHeight="1" spans="1:23">
      <c r="A27" s="24"/>
      <c r="B27" s="21" t="s">
        <v>237</v>
      </c>
      <c r="C27" s="21" t="s">
        <v>238</v>
      </c>
      <c r="D27" s="21" t="s">
        <v>104</v>
      </c>
      <c r="E27" s="21" t="s">
        <v>105</v>
      </c>
      <c r="F27" s="21" t="s">
        <v>239</v>
      </c>
      <c r="G27" s="21" t="s">
        <v>240</v>
      </c>
      <c r="H27" s="23">
        <v>22500</v>
      </c>
      <c r="I27" s="23">
        <v>22500</v>
      </c>
      <c r="J27" s="23"/>
      <c r="K27" s="23"/>
      <c r="L27" s="23">
        <v>22500</v>
      </c>
      <c r="M27" s="23"/>
      <c r="N27" s="23"/>
      <c r="O27" s="23"/>
      <c r="P27" s="23"/>
      <c r="Q27" s="23"/>
      <c r="R27" s="23"/>
      <c r="S27" s="23"/>
      <c r="T27" s="23"/>
      <c r="U27" s="23"/>
      <c r="V27" s="23"/>
      <c r="W27" s="23"/>
    </row>
    <row r="28" ht="21" customHeight="1" spans="1:23">
      <c r="A28" s="34" t="s">
        <v>120</v>
      </c>
      <c r="B28" s="132"/>
      <c r="C28" s="132"/>
      <c r="D28" s="132"/>
      <c r="E28" s="132"/>
      <c r="F28" s="132"/>
      <c r="G28" s="133"/>
      <c r="H28" s="23">
        <v>14613324.16</v>
      </c>
      <c r="I28" s="23">
        <v>14613324.16</v>
      </c>
      <c r="J28" s="23"/>
      <c r="K28" s="23"/>
      <c r="L28" s="23">
        <v>14613324.16</v>
      </c>
      <c r="M28" s="23"/>
      <c r="N28" s="23"/>
      <c r="O28" s="23"/>
      <c r="P28" s="23"/>
      <c r="Q28" s="23"/>
      <c r="R28" s="23"/>
      <c r="S28" s="23"/>
      <c r="T28" s="23"/>
      <c r="U28" s="23"/>
      <c r="V28" s="23"/>
      <c r="W28" s="23"/>
    </row>
  </sheetData>
  <mergeCells count="30">
    <mergeCell ref="A2:W2"/>
    <mergeCell ref="A3:G3"/>
    <mergeCell ref="H4:W4"/>
    <mergeCell ref="I5:M5"/>
    <mergeCell ref="N5:P5"/>
    <mergeCell ref="R5:W5"/>
    <mergeCell ref="A28:G2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topLeftCell="A14" workbookViewId="0">
      <selection activeCell="K38" sqref="K38:R3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241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"单位名称："&amp;"永德县职业技术教育中心"</f>
        <v>单位名称：永德县职业技术教育中心</v>
      </c>
      <c r="B3" s="8"/>
      <c r="C3" s="8"/>
      <c r="D3" s="8"/>
      <c r="E3" s="8"/>
      <c r="F3" s="8"/>
      <c r="G3" s="8"/>
      <c r="H3" s="8"/>
      <c r="I3" s="9"/>
      <c r="J3" s="9"/>
      <c r="K3" s="9"/>
      <c r="L3" s="9"/>
      <c r="M3" s="9"/>
      <c r="N3" s="9"/>
      <c r="O3" s="9"/>
      <c r="P3" s="9"/>
      <c r="Q3" s="9"/>
      <c r="R3" s="1"/>
      <c r="S3" s="1"/>
      <c r="T3" s="1"/>
      <c r="U3" s="3"/>
      <c r="V3" s="1"/>
      <c r="W3" s="38" t="s">
        <v>169</v>
      </c>
    </row>
    <row r="4" ht="18.75" customHeight="1" spans="1:23">
      <c r="A4" s="10" t="s">
        <v>242</v>
      </c>
      <c r="B4" s="11" t="s">
        <v>183</v>
      </c>
      <c r="C4" s="10" t="s">
        <v>184</v>
      </c>
      <c r="D4" s="10" t="s">
        <v>243</v>
      </c>
      <c r="E4" s="11" t="s">
        <v>185</v>
      </c>
      <c r="F4" s="11" t="s">
        <v>186</v>
      </c>
      <c r="G4" s="11" t="s">
        <v>244</v>
      </c>
      <c r="H4" s="11" t="s">
        <v>245</v>
      </c>
      <c r="I4" s="30" t="s">
        <v>56</v>
      </c>
      <c r="J4" s="12" t="s">
        <v>246</v>
      </c>
      <c r="K4" s="13"/>
      <c r="L4" s="13"/>
      <c r="M4" s="14"/>
      <c r="N4" s="12" t="s">
        <v>191</v>
      </c>
      <c r="O4" s="13"/>
      <c r="P4" s="14"/>
      <c r="Q4" s="11" t="s">
        <v>62</v>
      </c>
      <c r="R4" s="12" t="s">
        <v>78</v>
      </c>
      <c r="S4" s="13"/>
      <c r="T4" s="13"/>
      <c r="U4" s="13"/>
      <c r="V4" s="13"/>
      <c r="W4" s="14"/>
    </row>
    <row r="5" ht="18.75" customHeight="1" spans="1:23">
      <c r="A5" s="15"/>
      <c r="B5" s="31"/>
      <c r="C5" s="15"/>
      <c r="D5" s="15"/>
      <c r="E5" s="16"/>
      <c r="F5" s="16"/>
      <c r="G5" s="16"/>
      <c r="H5" s="16"/>
      <c r="I5" s="31"/>
      <c r="J5" s="121" t="s">
        <v>59</v>
      </c>
      <c r="K5" s="122"/>
      <c r="L5" s="11" t="s">
        <v>60</v>
      </c>
      <c r="M5" s="11" t="s">
        <v>61</v>
      </c>
      <c r="N5" s="11" t="s">
        <v>59</v>
      </c>
      <c r="O5" s="11" t="s">
        <v>60</v>
      </c>
      <c r="P5" s="11" t="s">
        <v>61</v>
      </c>
      <c r="Q5" s="16"/>
      <c r="R5" s="11" t="s">
        <v>58</v>
      </c>
      <c r="S5" s="10" t="s">
        <v>65</v>
      </c>
      <c r="T5" s="10" t="s">
        <v>197</v>
      </c>
      <c r="U5" s="10" t="s">
        <v>67</v>
      </c>
      <c r="V5" s="10" t="s">
        <v>68</v>
      </c>
      <c r="W5" s="10" t="s">
        <v>69</v>
      </c>
    </row>
    <row r="6" ht="18.75" customHeight="1" spans="1:23">
      <c r="A6" s="31"/>
      <c r="B6" s="31"/>
      <c r="C6" s="31"/>
      <c r="D6" s="31"/>
      <c r="E6" s="31"/>
      <c r="F6" s="31"/>
      <c r="G6" s="31"/>
      <c r="H6" s="31"/>
      <c r="I6" s="31"/>
      <c r="J6" s="123" t="s">
        <v>58</v>
      </c>
      <c r="K6" s="93"/>
      <c r="L6" s="31"/>
      <c r="M6" s="31"/>
      <c r="N6" s="31"/>
      <c r="O6" s="31"/>
      <c r="P6" s="31"/>
      <c r="Q6" s="31"/>
      <c r="R6" s="31"/>
      <c r="S6" s="124"/>
      <c r="T6" s="124"/>
      <c r="U6" s="124"/>
      <c r="V6" s="124"/>
      <c r="W6" s="124"/>
    </row>
    <row r="7" ht="18.75" customHeight="1" spans="1:23">
      <c r="A7" s="17"/>
      <c r="B7" s="32"/>
      <c r="C7" s="17"/>
      <c r="D7" s="17"/>
      <c r="E7" s="18"/>
      <c r="F7" s="18"/>
      <c r="G7" s="18"/>
      <c r="H7" s="18"/>
      <c r="I7" s="32"/>
      <c r="J7" s="45" t="s">
        <v>58</v>
      </c>
      <c r="K7" s="45" t="s">
        <v>247</v>
      </c>
      <c r="L7" s="18"/>
      <c r="M7" s="18"/>
      <c r="N7" s="18"/>
      <c r="O7" s="18"/>
      <c r="P7" s="18"/>
      <c r="Q7" s="18"/>
      <c r="R7" s="18"/>
      <c r="S7" s="18"/>
      <c r="T7" s="18"/>
      <c r="U7" s="32"/>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248</v>
      </c>
      <c r="D9" s="21"/>
      <c r="E9" s="21"/>
      <c r="F9" s="21"/>
      <c r="G9" s="21"/>
      <c r="H9" s="21"/>
      <c r="I9" s="23">
        <v>1300000</v>
      </c>
      <c r="J9" s="23">
        <v>1300000</v>
      </c>
      <c r="K9" s="23">
        <v>1300000</v>
      </c>
      <c r="L9" s="23"/>
      <c r="M9" s="23"/>
      <c r="N9" s="23"/>
      <c r="O9" s="23"/>
      <c r="P9" s="23"/>
      <c r="Q9" s="23"/>
      <c r="R9" s="23"/>
      <c r="S9" s="23"/>
      <c r="T9" s="23"/>
      <c r="U9" s="23"/>
      <c r="V9" s="23"/>
      <c r="W9" s="23"/>
    </row>
    <row r="10" ht="18.75" customHeight="1" spans="1:23">
      <c r="A10" s="120" t="s">
        <v>249</v>
      </c>
      <c r="B10" s="120" t="s">
        <v>250</v>
      </c>
      <c r="C10" s="21" t="s">
        <v>248</v>
      </c>
      <c r="D10" s="120" t="s">
        <v>71</v>
      </c>
      <c r="E10" s="120" t="s">
        <v>92</v>
      </c>
      <c r="F10" s="120" t="s">
        <v>93</v>
      </c>
      <c r="G10" s="120" t="s">
        <v>251</v>
      </c>
      <c r="H10" s="120" t="s">
        <v>252</v>
      </c>
      <c r="I10" s="23">
        <v>294400</v>
      </c>
      <c r="J10" s="23">
        <v>294400</v>
      </c>
      <c r="K10" s="23">
        <v>294400</v>
      </c>
      <c r="L10" s="23"/>
      <c r="M10" s="23"/>
      <c r="N10" s="23"/>
      <c r="O10" s="23"/>
      <c r="P10" s="23"/>
      <c r="Q10" s="23"/>
      <c r="R10" s="23"/>
      <c r="S10" s="23"/>
      <c r="T10" s="23"/>
      <c r="U10" s="23"/>
      <c r="V10" s="23"/>
      <c r="W10" s="23"/>
    </row>
    <row r="11" ht="18.75" customHeight="1" spans="1:23">
      <c r="A11" s="120" t="s">
        <v>249</v>
      </c>
      <c r="B11" s="120" t="s">
        <v>250</v>
      </c>
      <c r="C11" s="21" t="s">
        <v>248</v>
      </c>
      <c r="D11" s="120" t="s">
        <v>71</v>
      </c>
      <c r="E11" s="120" t="s">
        <v>92</v>
      </c>
      <c r="F11" s="120" t="s">
        <v>93</v>
      </c>
      <c r="G11" s="120" t="s">
        <v>253</v>
      </c>
      <c r="H11" s="120" t="s">
        <v>254</v>
      </c>
      <c r="I11" s="23">
        <v>20000</v>
      </c>
      <c r="J11" s="23">
        <v>20000</v>
      </c>
      <c r="K11" s="23">
        <v>20000</v>
      </c>
      <c r="L11" s="23"/>
      <c r="M11" s="23"/>
      <c r="N11" s="23"/>
      <c r="O11" s="23"/>
      <c r="P11" s="23"/>
      <c r="Q11" s="23"/>
      <c r="R11" s="23"/>
      <c r="S11" s="23"/>
      <c r="T11" s="23"/>
      <c r="U11" s="23"/>
      <c r="V11" s="23"/>
      <c r="W11" s="23"/>
    </row>
    <row r="12" ht="18.75" customHeight="1" spans="1:23">
      <c r="A12" s="120" t="s">
        <v>249</v>
      </c>
      <c r="B12" s="120" t="s">
        <v>250</v>
      </c>
      <c r="C12" s="21" t="s">
        <v>248</v>
      </c>
      <c r="D12" s="120" t="s">
        <v>71</v>
      </c>
      <c r="E12" s="120" t="s">
        <v>92</v>
      </c>
      <c r="F12" s="120" t="s">
        <v>93</v>
      </c>
      <c r="G12" s="120" t="s">
        <v>239</v>
      </c>
      <c r="H12" s="120" t="s">
        <v>240</v>
      </c>
      <c r="I12" s="23">
        <v>285600</v>
      </c>
      <c r="J12" s="23">
        <v>285600</v>
      </c>
      <c r="K12" s="23">
        <v>285600</v>
      </c>
      <c r="L12" s="23"/>
      <c r="M12" s="23"/>
      <c r="N12" s="23"/>
      <c r="O12" s="23"/>
      <c r="P12" s="23"/>
      <c r="Q12" s="23"/>
      <c r="R12" s="23"/>
      <c r="S12" s="23"/>
      <c r="T12" s="23"/>
      <c r="U12" s="23"/>
      <c r="V12" s="23"/>
      <c r="W12" s="23"/>
    </row>
    <row r="13" ht="18.75" customHeight="1" spans="1:23">
      <c r="A13" s="120" t="s">
        <v>249</v>
      </c>
      <c r="B13" s="120" t="s">
        <v>250</v>
      </c>
      <c r="C13" s="21" t="s">
        <v>248</v>
      </c>
      <c r="D13" s="120" t="s">
        <v>71</v>
      </c>
      <c r="E13" s="120" t="s">
        <v>92</v>
      </c>
      <c r="F13" s="120" t="s">
        <v>93</v>
      </c>
      <c r="G13" s="120" t="s">
        <v>255</v>
      </c>
      <c r="H13" s="120" t="s">
        <v>256</v>
      </c>
      <c r="I13" s="23">
        <v>700000</v>
      </c>
      <c r="J13" s="23">
        <v>700000</v>
      </c>
      <c r="K13" s="23">
        <v>700000</v>
      </c>
      <c r="L13" s="23"/>
      <c r="M13" s="23"/>
      <c r="N13" s="23"/>
      <c r="O13" s="23"/>
      <c r="P13" s="23"/>
      <c r="Q13" s="23"/>
      <c r="R13" s="23"/>
      <c r="S13" s="23"/>
      <c r="T13" s="23"/>
      <c r="U13" s="23"/>
      <c r="V13" s="23"/>
      <c r="W13" s="23"/>
    </row>
    <row r="14" ht="18.75" customHeight="1" spans="1:23">
      <c r="A14" s="24"/>
      <c r="B14" s="24"/>
      <c r="C14" s="21" t="s">
        <v>257</v>
      </c>
      <c r="D14" s="24"/>
      <c r="E14" s="24"/>
      <c r="F14" s="24"/>
      <c r="G14" s="24"/>
      <c r="H14" s="24"/>
      <c r="I14" s="23">
        <v>294000</v>
      </c>
      <c r="J14" s="23"/>
      <c r="K14" s="23"/>
      <c r="L14" s="23"/>
      <c r="M14" s="23"/>
      <c r="N14" s="23"/>
      <c r="O14" s="23"/>
      <c r="P14" s="23"/>
      <c r="Q14" s="23"/>
      <c r="R14" s="23">
        <v>294000</v>
      </c>
      <c r="S14" s="23"/>
      <c r="T14" s="23"/>
      <c r="U14" s="23"/>
      <c r="V14" s="23"/>
      <c r="W14" s="23">
        <v>294000</v>
      </c>
    </row>
    <row r="15" ht="18.75" customHeight="1" spans="1:23">
      <c r="A15" s="120" t="s">
        <v>258</v>
      </c>
      <c r="B15" s="120" t="s">
        <v>259</v>
      </c>
      <c r="C15" s="21" t="s">
        <v>257</v>
      </c>
      <c r="D15" s="120" t="s">
        <v>71</v>
      </c>
      <c r="E15" s="120" t="s">
        <v>88</v>
      </c>
      <c r="F15" s="120" t="s">
        <v>89</v>
      </c>
      <c r="G15" s="120" t="s">
        <v>260</v>
      </c>
      <c r="H15" s="120" t="s">
        <v>261</v>
      </c>
      <c r="I15" s="23">
        <v>34000</v>
      </c>
      <c r="J15" s="23"/>
      <c r="K15" s="23"/>
      <c r="L15" s="23"/>
      <c r="M15" s="23"/>
      <c r="N15" s="23"/>
      <c r="O15" s="23"/>
      <c r="P15" s="23"/>
      <c r="Q15" s="23"/>
      <c r="R15" s="23">
        <v>34000</v>
      </c>
      <c r="S15" s="23"/>
      <c r="T15" s="23"/>
      <c r="U15" s="23"/>
      <c r="V15" s="23"/>
      <c r="W15" s="23">
        <v>34000</v>
      </c>
    </row>
    <row r="16" ht="18.75" customHeight="1" spans="1:23">
      <c r="A16" s="120" t="s">
        <v>258</v>
      </c>
      <c r="B16" s="120" t="s">
        <v>259</v>
      </c>
      <c r="C16" s="21" t="s">
        <v>257</v>
      </c>
      <c r="D16" s="120" t="s">
        <v>71</v>
      </c>
      <c r="E16" s="120" t="s">
        <v>88</v>
      </c>
      <c r="F16" s="120" t="s">
        <v>89</v>
      </c>
      <c r="G16" s="120" t="s">
        <v>262</v>
      </c>
      <c r="H16" s="120" t="s">
        <v>263</v>
      </c>
      <c r="I16" s="23">
        <v>9900</v>
      </c>
      <c r="J16" s="23"/>
      <c r="K16" s="23"/>
      <c r="L16" s="23"/>
      <c r="M16" s="23"/>
      <c r="N16" s="23"/>
      <c r="O16" s="23"/>
      <c r="P16" s="23"/>
      <c r="Q16" s="23"/>
      <c r="R16" s="23">
        <v>9900</v>
      </c>
      <c r="S16" s="23"/>
      <c r="T16" s="23"/>
      <c r="U16" s="23"/>
      <c r="V16" s="23"/>
      <c r="W16" s="23">
        <v>9900</v>
      </c>
    </row>
    <row r="17" ht="18.75" customHeight="1" spans="1:23">
      <c r="A17" s="120" t="s">
        <v>258</v>
      </c>
      <c r="B17" s="120" t="s">
        <v>259</v>
      </c>
      <c r="C17" s="21" t="s">
        <v>257</v>
      </c>
      <c r="D17" s="120" t="s">
        <v>71</v>
      </c>
      <c r="E17" s="120" t="s">
        <v>88</v>
      </c>
      <c r="F17" s="120" t="s">
        <v>89</v>
      </c>
      <c r="G17" s="120" t="s">
        <v>264</v>
      </c>
      <c r="H17" s="120" t="s">
        <v>265</v>
      </c>
      <c r="I17" s="23">
        <v>14100</v>
      </c>
      <c r="J17" s="23"/>
      <c r="K17" s="23"/>
      <c r="L17" s="23"/>
      <c r="M17" s="23"/>
      <c r="N17" s="23"/>
      <c r="O17" s="23"/>
      <c r="P17" s="23"/>
      <c r="Q17" s="23"/>
      <c r="R17" s="23">
        <v>14100</v>
      </c>
      <c r="S17" s="23"/>
      <c r="T17" s="23"/>
      <c r="U17" s="23"/>
      <c r="V17" s="23"/>
      <c r="W17" s="23">
        <v>14100</v>
      </c>
    </row>
    <row r="18" ht="18.75" customHeight="1" spans="1:23">
      <c r="A18" s="120" t="s">
        <v>258</v>
      </c>
      <c r="B18" s="120" t="s">
        <v>259</v>
      </c>
      <c r="C18" s="21" t="s">
        <v>257</v>
      </c>
      <c r="D18" s="120" t="s">
        <v>71</v>
      </c>
      <c r="E18" s="120" t="s">
        <v>88</v>
      </c>
      <c r="F18" s="120" t="s">
        <v>89</v>
      </c>
      <c r="G18" s="120" t="s">
        <v>266</v>
      </c>
      <c r="H18" s="120" t="s">
        <v>267</v>
      </c>
      <c r="I18" s="23">
        <v>3000</v>
      </c>
      <c r="J18" s="23"/>
      <c r="K18" s="23"/>
      <c r="L18" s="23"/>
      <c r="M18" s="23"/>
      <c r="N18" s="23"/>
      <c r="O18" s="23"/>
      <c r="P18" s="23"/>
      <c r="Q18" s="23"/>
      <c r="R18" s="23">
        <v>3000</v>
      </c>
      <c r="S18" s="23"/>
      <c r="T18" s="23"/>
      <c r="U18" s="23"/>
      <c r="V18" s="23"/>
      <c r="W18" s="23">
        <v>3000</v>
      </c>
    </row>
    <row r="19" ht="18.75" customHeight="1" spans="1:23">
      <c r="A19" s="120" t="s">
        <v>258</v>
      </c>
      <c r="B19" s="120" t="s">
        <v>259</v>
      </c>
      <c r="C19" s="21" t="s">
        <v>257</v>
      </c>
      <c r="D19" s="120" t="s">
        <v>71</v>
      </c>
      <c r="E19" s="120" t="s">
        <v>88</v>
      </c>
      <c r="F19" s="120" t="s">
        <v>89</v>
      </c>
      <c r="G19" s="120" t="s">
        <v>268</v>
      </c>
      <c r="H19" s="120" t="s">
        <v>269</v>
      </c>
      <c r="I19" s="23">
        <v>42000</v>
      </c>
      <c r="J19" s="23"/>
      <c r="K19" s="23"/>
      <c r="L19" s="23"/>
      <c r="M19" s="23"/>
      <c r="N19" s="23"/>
      <c r="O19" s="23"/>
      <c r="P19" s="23"/>
      <c r="Q19" s="23"/>
      <c r="R19" s="23">
        <v>42000</v>
      </c>
      <c r="S19" s="23"/>
      <c r="T19" s="23"/>
      <c r="U19" s="23"/>
      <c r="V19" s="23"/>
      <c r="W19" s="23">
        <v>42000</v>
      </c>
    </row>
    <row r="20" ht="18.75" customHeight="1" spans="1:23">
      <c r="A20" s="120" t="s">
        <v>258</v>
      </c>
      <c r="B20" s="120" t="s">
        <v>259</v>
      </c>
      <c r="C20" s="21" t="s">
        <v>257</v>
      </c>
      <c r="D20" s="120" t="s">
        <v>71</v>
      </c>
      <c r="E20" s="120" t="s">
        <v>88</v>
      </c>
      <c r="F20" s="120" t="s">
        <v>89</v>
      </c>
      <c r="G20" s="120" t="s">
        <v>253</v>
      </c>
      <c r="H20" s="120" t="s">
        <v>254</v>
      </c>
      <c r="I20" s="23">
        <v>20000</v>
      </c>
      <c r="J20" s="23"/>
      <c r="K20" s="23"/>
      <c r="L20" s="23"/>
      <c r="M20" s="23"/>
      <c r="N20" s="23"/>
      <c r="O20" s="23"/>
      <c r="P20" s="23"/>
      <c r="Q20" s="23"/>
      <c r="R20" s="23">
        <v>20000</v>
      </c>
      <c r="S20" s="23"/>
      <c r="T20" s="23"/>
      <c r="U20" s="23"/>
      <c r="V20" s="23"/>
      <c r="W20" s="23">
        <v>20000</v>
      </c>
    </row>
    <row r="21" ht="18.75" customHeight="1" spans="1:23">
      <c r="A21" s="120" t="s">
        <v>258</v>
      </c>
      <c r="B21" s="120" t="s">
        <v>259</v>
      </c>
      <c r="C21" s="21" t="s">
        <v>257</v>
      </c>
      <c r="D21" s="120" t="s">
        <v>71</v>
      </c>
      <c r="E21" s="120" t="s">
        <v>88</v>
      </c>
      <c r="F21" s="120" t="s">
        <v>89</v>
      </c>
      <c r="G21" s="120" t="s">
        <v>270</v>
      </c>
      <c r="H21" s="120" t="s">
        <v>174</v>
      </c>
      <c r="I21" s="23">
        <v>5000</v>
      </c>
      <c r="J21" s="23"/>
      <c r="K21" s="23"/>
      <c r="L21" s="23"/>
      <c r="M21" s="23"/>
      <c r="N21" s="23"/>
      <c r="O21" s="23"/>
      <c r="P21" s="23"/>
      <c r="Q21" s="23"/>
      <c r="R21" s="23">
        <v>5000</v>
      </c>
      <c r="S21" s="23"/>
      <c r="T21" s="23"/>
      <c r="U21" s="23"/>
      <c r="V21" s="23"/>
      <c r="W21" s="23">
        <v>5000</v>
      </c>
    </row>
    <row r="22" ht="18.75" customHeight="1" spans="1:23">
      <c r="A22" s="120" t="s">
        <v>258</v>
      </c>
      <c r="B22" s="120" t="s">
        <v>259</v>
      </c>
      <c r="C22" s="21" t="s">
        <v>257</v>
      </c>
      <c r="D22" s="120" t="s">
        <v>71</v>
      </c>
      <c r="E22" s="120" t="s">
        <v>88</v>
      </c>
      <c r="F22" s="120" t="s">
        <v>89</v>
      </c>
      <c r="G22" s="120" t="s">
        <v>271</v>
      </c>
      <c r="H22" s="120" t="s">
        <v>272</v>
      </c>
      <c r="I22" s="23">
        <v>8000</v>
      </c>
      <c r="J22" s="23"/>
      <c r="K22" s="23"/>
      <c r="L22" s="23"/>
      <c r="M22" s="23"/>
      <c r="N22" s="23"/>
      <c r="O22" s="23"/>
      <c r="P22" s="23"/>
      <c r="Q22" s="23"/>
      <c r="R22" s="23">
        <v>8000</v>
      </c>
      <c r="S22" s="23"/>
      <c r="T22" s="23"/>
      <c r="U22" s="23"/>
      <c r="V22" s="23"/>
      <c r="W22" s="23">
        <v>8000</v>
      </c>
    </row>
    <row r="23" ht="18.75" customHeight="1" spans="1:23">
      <c r="A23" s="120" t="s">
        <v>258</v>
      </c>
      <c r="B23" s="120" t="s">
        <v>259</v>
      </c>
      <c r="C23" s="21" t="s">
        <v>257</v>
      </c>
      <c r="D23" s="120" t="s">
        <v>71</v>
      </c>
      <c r="E23" s="120" t="s">
        <v>88</v>
      </c>
      <c r="F23" s="120" t="s">
        <v>89</v>
      </c>
      <c r="G23" s="120" t="s">
        <v>273</v>
      </c>
      <c r="H23" s="120" t="s">
        <v>274</v>
      </c>
      <c r="I23" s="23">
        <v>12000</v>
      </c>
      <c r="J23" s="23"/>
      <c r="K23" s="23"/>
      <c r="L23" s="23"/>
      <c r="M23" s="23"/>
      <c r="N23" s="23"/>
      <c r="O23" s="23"/>
      <c r="P23" s="23"/>
      <c r="Q23" s="23"/>
      <c r="R23" s="23">
        <v>12000</v>
      </c>
      <c r="S23" s="23"/>
      <c r="T23" s="23"/>
      <c r="U23" s="23"/>
      <c r="V23" s="23"/>
      <c r="W23" s="23">
        <v>12000</v>
      </c>
    </row>
    <row r="24" ht="18.75" customHeight="1" spans="1:23">
      <c r="A24" s="120" t="s">
        <v>258</v>
      </c>
      <c r="B24" s="120" t="s">
        <v>259</v>
      </c>
      <c r="C24" s="21" t="s">
        <v>257</v>
      </c>
      <c r="D24" s="120" t="s">
        <v>71</v>
      </c>
      <c r="E24" s="120" t="s">
        <v>88</v>
      </c>
      <c r="F24" s="120" t="s">
        <v>89</v>
      </c>
      <c r="G24" s="120" t="s">
        <v>232</v>
      </c>
      <c r="H24" s="120" t="s">
        <v>233</v>
      </c>
      <c r="I24" s="23">
        <v>16000</v>
      </c>
      <c r="J24" s="23"/>
      <c r="K24" s="23"/>
      <c r="L24" s="23"/>
      <c r="M24" s="23"/>
      <c r="N24" s="23"/>
      <c r="O24" s="23"/>
      <c r="P24" s="23"/>
      <c r="Q24" s="23"/>
      <c r="R24" s="23">
        <v>16000</v>
      </c>
      <c r="S24" s="23"/>
      <c r="T24" s="23"/>
      <c r="U24" s="23"/>
      <c r="V24" s="23"/>
      <c r="W24" s="23">
        <v>16000</v>
      </c>
    </row>
    <row r="25" ht="18.75" customHeight="1" spans="1:23">
      <c r="A25" s="120" t="s">
        <v>258</v>
      </c>
      <c r="B25" s="120" t="s">
        <v>259</v>
      </c>
      <c r="C25" s="21" t="s">
        <v>257</v>
      </c>
      <c r="D25" s="120" t="s">
        <v>71</v>
      </c>
      <c r="E25" s="120" t="s">
        <v>88</v>
      </c>
      <c r="F25" s="120" t="s">
        <v>89</v>
      </c>
      <c r="G25" s="120" t="s">
        <v>275</v>
      </c>
      <c r="H25" s="120" t="s">
        <v>276</v>
      </c>
      <c r="I25" s="23">
        <v>130000</v>
      </c>
      <c r="J25" s="23"/>
      <c r="K25" s="23"/>
      <c r="L25" s="23"/>
      <c r="M25" s="23"/>
      <c r="N25" s="23"/>
      <c r="O25" s="23"/>
      <c r="P25" s="23"/>
      <c r="Q25" s="23"/>
      <c r="R25" s="23">
        <v>130000</v>
      </c>
      <c r="S25" s="23"/>
      <c r="T25" s="23"/>
      <c r="U25" s="23"/>
      <c r="V25" s="23"/>
      <c r="W25" s="23">
        <v>130000</v>
      </c>
    </row>
    <row r="26" ht="18.75" customHeight="1" spans="1:23">
      <c r="A26" s="24"/>
      <c r="B26" s="24"/>
      <c r="C26" s="21" t="s">
        <v>277</v>
      </c>
      <c r="D26" s="24"/>
      <c r="E26" s="24"/>
      <c r="F26" s="24"/>
      <c r="G26" s="24"/>
      <c r="H26" s="24"/>
      <c r="I26" s="23">
        <v>283600</v>
      </c>
      <c r="J26" s="23"/>
      <c r="K26" s="23"/>
      <c r="L26" s="23"/>
      <c r="M26" s="23"/>
      <c r="N26" s="23"/>
      <c r="O26" s="23"/>
      <c r="P26" s="23"/>
      <c r="Q26" s="23"/>
      <c r="R26" s="23">
        <v>283600</v>
      </c>
      <c r="S26" s="23"/>
      <c r="T26" s="23"/>
      <c r="U26" s="23"/>
      <c r="V26" s="23"/>
      <c r="W26" s="23">
        <v>283600</v>
      </c>
    </row>
    <row r="27" ht="18.75" customHeight="1" spans="1:23">
      <c r="A27" s="120" t="s">
        <v>258</v>
      </c>
      <c r="B27" s="120" t="s">
        <v>278</v>
      </c>
      <c r="C27" s="21" t="s">
        <v>277</v>
      </c>
      <c r="D27" s="120" t="s">
        <v>71</v>
      </c>
      <c r="E27" s="120" t="s">
        <v>88</v>
      </c>
      <c r="F27" s="120" t="s">
        <v>89</v>
      </c>
      <c r="G27" s="120" t="s">
        <v>251</v>
      </c>
      <c r="H27" s="120" t="s">
        <v>252</v>
      </c>
      <c r="I27" s="23">
        <v>160000</v>
      </c>
      <c r="J27" s="23"/>
      <c r="K27" s="23"/>
      <c r="L27" s="23"/>
      <c r="M27" s="23"/>
      <c r="N27" s="23"/>
      <c r="O27" s="23"/>
      <c r="P27" s="23"/>
      <c r="Q27" s="23"/>
      <c r="R27" s="23">
        <v>160000</v>
      </c>
      <c r="S27" s="23"/>
      <c r="T27" s="23"/>
      <c r="U27" s="23"/>
      <c r="V27" s="23"/>
      <c r="W27" s="23">
        <v>160000</v>
      </c>
    </row>
    <row r="28" ht="18.75" customHeight="1" spans="1:23">
      <c r="A28" s="120" t="s">
        <v>258</v>
      </c>
      <c r="B28" s="120" t="s">
        <v>278</v>
      </c>
      <c r="C28" s="21" t="s">
        <v>277</v>
      </c>
      <c r="D28" s="120" t="s">
        <v>71</v>
      </c>
      <c r="E28" s="120" t="s">
        <v>88</v>
      </c>
      <c r="F28" s="120" t="s">
        <v>89</v>
      </c>
      <c r="G28" s="120" t="s">
        <v>279</v>
      </c>
      <c r="H28" s="120" t="s">
        <v>280</v>
      </c>
      <c r="I28" s="23">
        <v>3600</v>
      </c>
      <c r="J28" s="23"/>
      <c r="K28" s="23"/>
      <c r="L28" s="23"/>
      <c r="M28" s="23"/>
      <c r="N28" s="23"/>
      <c r="O28" s="23"/>
      <c r="P28" s="23"/>
      <c r="Q28" s="23"/>
      <c r="R28" s="23">
        <v>3600</v>
      </c>
      <c r="S28" s="23"/>
      <c r="T28" s="23"/>
      <c r="U28" s="23"/>
      <c r="V28" s="23"/>
      <c r="W28" s="23">
        <v>3600</v>
      </c>
    </row>
    <row r="29" ht="18.75" customHeight="1" spans="1:23">
      <c r="A29" s="120" t="s">
        <v>258</v>
      </c>
      <c r="B29" s="120" t="s">
        <v>278</v>
      </c>
      <c r="C29" s="21" t="s">
        <v>277</v>
      </c>
      <c r="D29" s="120" t="s">
        <v>71</v>
      </c>
      <c r="E29" s="120" t="s">
        <v>88</v>
      </c>
      <c r="F29" s="120" t="s">
        <v>89</v>
      </c>
      <c r="G29" s="120" t="s">
        <v>275</v>
      </c>
      <c r="H29" s="120" t="s">
        <v>276</v>
      </c>
      <c r="I29" s="23">
        <v>120000</v>
      </c>
      <c r="J29" s="23"/>
      <c r="K29" s="23"/>
      <c r="L29" s="23"/>
      <c r="M29" s="23"/>
      <c r="N29" s="23"/>
      <c r="O29" s="23"/>
      <c r="P29" s="23"/>
      <c r="Q29" s="23"/>
      <c r="R29" s="23">
        <v>120000</v>
      </c>
      <c r="S29" s="23"/>
      <c r="T29" s="23"/>
      <c r="U29" s="23"/>
      <c r="V29" s="23"/>
      <c r="W29" s="23">
        <v>120000</v>
      </c>
    </row>
    <row r="30" ht="18.75" customHeight="1" spans="1:23">
      <c r="A30" s="24"/>
      <c r="B30" s="24"/>
      <c r="C30" s="21" t="s">
        <v>281</v>
      </c>
      <c r="D30" s="24"/>
      <c r="E30" s="24"/>
      <c r="F30" s="24"/>
      <c r="G30" s="24"/>
      <c r="H30" s="24"/>
      <c r="I30" s="23">
        <v>40500</v>
      </c>
      <c r="J30" s="23">
        <v>40500</v>
      </c>
      <c r="K30" s="23">
        <v>40500</v>
      </c>
      <c r="L30" s="23"/>
      <c r="M30" s="23"/>
      <c r="N30" s="23"/>
      <c r="O30" s="23"/>
      <c r="P30" s="23"/>
      <c r="Q30" s="23"/>
      <c r="R30" s="23"/>
      <c r="S30" s="23"/>
      <c r="T30" s="23"/>
      <c r="U30" s="23"/>
      <c r="V30" s="23"/>
      <c r="W30" s="23"/>
    </row>
    <row r="31" ht="18.75" customHeight="1" spans="1:23">
      <c r="A31" s="120" t="s">
        <v>282</v>
      </c>
      <c r="B31" s="120" t="s">
        <v>283</v>
      </c>
      <c r="C31" s="21" t="s">
        <v>281</v>
      </c>
      <c r="D31" s="120" t="s">
        <v>71</v>
      </c>
      <c r="E31" s="120" t="s">
        <v>88</v>
      </c>
      <c r="F31" s="120" t="s">
        <v>89</v>
      </c>
      <c r="G31" s="120" t="s">
        <v>284</v>
      </c>
      <c r="H31" s="120" t="s">
        <v>285</v>
      </c>
      <c r="I31" s="23">
        <v>40500</v>
      </c>
      <c r="J31" s="23">
        <v>40500</v>
      </c>
      <c r="K31" s="23">
        <v>40500</v>
      </c>
      <c r="L31" s="23"/>
      <c r="M31" s="23"/>
      <c r="N31" s="23"/>
      <c r="O31" s="23"/>
      <c r="P31" s="23"/>
      <c r="Q31" s="23"/>
      <c r="R31" s="23"/>
      <c r="S31" s="23"/>
      <c r="T31" s="23"/>
      <c r="U31" s="23"/>
      <c r="V31" s="23"/>
      <c r="W31" s="23"/>
    </row>
    <row r="32" ht="18.75" customHeight="1" spans="1:23">
      <c r="A32" s="24"/>
      <c r="B32" s="24"/>
      <c r="C32" s="21" t="s">
        <v>286</v>
      </c>
      <c r="D32" s="24"/>
      <c r="E32" s="24"/>
      <c r="F32" s="24"/>
      <c r="G32" s="24"/>
      <c r="H32" s="24"/>
      <c r="I32" s="23">
        <v>54324</v>
      </c>
      <c r="J32" s="23">
        <v>54324</v>
      </c>
      <c r="K32" s="23">
        <v>54324</v>
      </c>
      <c r="L32" s="23"/>
      <c r="M32" s="23"/>
      <c r="N32" s="23"/>
      <c r="O32" s="23"/>
      <c r="P32" s="23"/>
      <c r="Q32" s="23"/>
      <c r="R32" s="23"/>
      <c r="S32" s="23"/>
      <c r="T32" s="23"/>
      <c r="U32" s="23"/>
      <c r="V32" s="23"/>
      <c r="W32" s="23"/>
    </row>
    <row r="33" ht="18.75" customHeight="1" spans="1:23">
      <c r="A33" s="120" t="s">
        <v>282</v>
      </c>
      <c r="B33" s="120" t="s">
        <v>287</v>
      </c>
      <c r="C33" s="21" t="s">
        <v>286</v>
      </c>
      <c r="D33" s="120" t="s">
        <v>71</v>
      </c>
      <c r="E33" s="120" t="s">
        <v>88</v>
      </c>
      <c r="F33" s="120" t="s">
        <v>89</v>
      </c>
      <c r="G33" s="120" t="s">
        <v>264</v>
      </c>
      <c r="H33" s="120" t="s">
        <v>265</v>
      </c>
      <c r="I33" s="23">
        <v>48924</v>
      </c>
      <c r="J33" s="23">
        <v>48924</v>
      </c>
      <c r="K33" s="23">
        <v>48924</v>
      </c>
      <c r="L33" s="23"/>
      <c r="M33" s="23"/>
      <c r="N33" s="23"/>
      <c r="O33" s="23"/>
      <c r="P33" s="23"/>
      <c r="Q33" s="23"/>
      <c r="R33" s="23"/>
      <c r="S33" s="23"/>
      <c r="T33" s="23"/>
      <c r="U33" s="23"/>
      <c r="V33" s="23"/>
      <c r="W33" s="23"/>
    </row>
    <row r="34" ht="18.75" customHeight="1" spans="1:23">
      <c r="A34" s="120" t="s">
        <v>282</v>
      </c>
      <c r="B34" s="120" t="s">
        <v>287</v>
      </c>
      <c r="C34" s="21" t="s">
        <v>286</v>
      </c>
      <c r="D34" s="120" t="s">
        <v>71</v>
      </c>
      <c r="E34" s="120" t="s">
        <v>88</v>
      </c>
      <c r="F34" s="120" t="s">
        <v>89</v>
      </c>
      <c r="G34" s="120" t="s">
        <v>232</v>
      </c>
      <c r="H34" s="120" t="s">
        <v>233</v>
      </c>
      <c r="I34" s="23">
        <v>5400</v>
      </c>
      <c r="J34" s="23">
        <v>5400</v>
      </c>
      <c r="K34" s="23">
        <v>5400</v>
      </c>
      <c r="L34" s="23"/>
      <c r="M34" s="23"/>
      <c r="N34" s="23"/>
      <c r="O34" s="23"/>
      <c r="P34" s="23"/>
      <c r="Q34" s="23"/>
      <c r="R34" s="23"/>
      <c r="S34" s="23"/>
      <c r="T34" s="23"/>
      <c r="U34" s="23"/>
      <c r="V34" s="23"/>
      <c r="W34" s="23"/>
    </row>
    <row r="35" ht="18.75" customHeight="1" spans="1:23">
      <c r="A35" s="24"/>
      <c r="B35" s="24"/>
      <c r="C35" s="21" t="s">
        <v>288</v>
      </c>
      <c r="D35" s="24"/>
      <c r="E35" s="24"/>
      <c r="F35" s="24"/>
      <c r="G35" s="24"/>
      <c r="H35" s="24"/>
      <c r="I35" s="23">
        <v>268200</v>
      </c>
      <c r="J35" s="23">
        <v>268200</v>
      </c>
      <c r="K35" s="23">
        <v>268200</v>
      </c>
      <c r="L35" s="23"/>
      <c r="M35" s="23"/>
      <c r="N35" s="23"/>
      <c r="O35" s="23"/>
      <c r="P35" s="23"/>
      <c r="Q35" s="23"/>
      <c r="R35" s="23"/>
      <c r="S35" s="23"/>
      <c r="T35" s="23"/>
      <c r="U35" s="23"/>
      <c r="V35" s="23"/>
      <c r="W35" s="23"/>
    </row>
    <row r="36" ht="18.75" customHeight="1" spans="1:23">
      <c r="A36" s="120" t="s">
        <v>282</v>
      </c>
      <c r="B36" s="120" t="s">
        <v>289</v>
      </c>
      <c r="C36" s="21" t="s">
        <v>288</v>
      </c>
      <c r="D36" s="120" t="s">
        <v>71</v>
      </c>
      <c r="E36" s="120" t="s">
        <v>88</v>
      </c>
      <c r="F36" s="120" t="s">
        <v>89</v>
      </c>
      <c r="G36" s="120" t="s">
        <v>260</v>
      </c>
      <c r="H36" s="120" t="s">
        <v>261</v>
      </c>
      <c r="I36" s="23">
        <v>241400</v>
      </c>
      <c r="J36" s="23">
        <v>241400</v>
      </c>
      <c r="K36" s="23">
        <v>241400</v>
      </c>
      <c r="L36" s="23"/>
      <c r="M36" s="23"/>
      <c r="N36" s="23"/>
      <c r="O36" s="23"/>
      <c r="P36" s="23"/>
      <c r="Q36" s="23"/>
      <c r="R36" s="23"/>
      <c r="S36" s="23"/>
      <c r="T36" s="23"/>
      <c r="U36" s="23"/>
      <c r="V36" s="23"/>
      <c r="W36" s="23"/>
    </row>
    <row r="37" ht="18.75" customHeight="1" spans="1:23">
      <c r="A37" s="120" t="s">
        <v>282</v>
      </c>
      <c r="B37" s="120" t="s">
        <v>289</v>
      </c>
      <c r="C37" s="21" t="s">
        <v>288</v>
      </c>
      <c r="D37" s="120" t="s">
        <v>71</v>
      </c>
      <c r="E37" s="120" t="s">
        <v>88</v>
      </c>
      <c r="F37" s="120" t="s">
        <v>89</v>
      </c>
      <c r="G37" s="120" t="s">
        <v>232</v>
      </c>
      <c r="H37" s="120" t="s">
        <v>233</v>
      </c>
      <c r="I37" s="23">
        <v>26800</v>
      </c>
      <c r="J37" s="23">
        <v>26800</v>
      </c>
      <c r="K37" s="23">
        <v>26800</v>
      </c>
      <c r="L37" s="23"/>
      <c r="M37" s="23"/>
      <c r="N37" s="23"/>
      <c r="O37" s="23"/>
      <c r="P37" s="23"/>
      <c r="Q37" s="23"/>
      <c r="R37" s="23"/>
      <c r="S37" s="23"/>
      <c r="T37" s="23"/>
      <c r="U37" s="23"/>
      <c r="V37" s="23"/>
      <c r="W37" s="23"/>
    </row>
    <row r="38" ht="18.75" customHeight="1" spans="1:23">
      <c r="A38" s="34" t="s">
        <v>120</v>
      </c>
      <c r="B38" s="35"/>
      <c r="C38" s="35"/>
      <c r="D38" s="35"/>
      <c r="E38" s="35"/>
      <c r="F38" s="35"/>
      <c r="G38" s="35"/>
      <c r="H38" s="36"/>
      <c r="I38" s="23">
        <v>2240624</v>
      </c>
      <c r="J38" s="23">
        <v>1663024</v>
      </c>
      <c r="K38" s="23">
        <v>1663024</v>
      </c>
      <c r="L38" s="23"/>
      <c r="M38" s="23"/>
      <c r="N38" s="23"/>
      <c r="O38" s="23"/>
      <c r="P38" s="23"/>
      <c r="Q38" s="23"/>
      <c r="R38" s="23">
        <v>577600</v>
      </c>
      <c r="S38" s="23"/>
      <c r="T38" s="23"/>
      <c r="U38" s="23"/>
      <c r="V38" s="23"/>
      <c r="W38" s="23">
        <v>577600</v>
      </c>
    </row>
  </sheetData>
  <mergeCells count="28">
    <mergeCell ref="A2:W2"/>
    <mergeCell ref="A3:H3"/>
    <mergeCell ref="J4:M4"/>
    <mergeCell ref="N4:P4"/>
    <mergeCell ref="R4:W4"/>
    <mergeCell ref="A38:H3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3"/>
  <sheetViews>
    <sheetView showZeros="0" tabSelected="1" topLeftCell="A19" workbookViewId="0">
      <selection activeCell="B54" sqref="B54:B6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290</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"单位名称："&amp;"永德县职业技术教育中心"</f>
        <v>单位名称：永德县职业技术教育中心</v>
      </c>
      <c r="B3" s="3"/>
      <c r="C3" s="3"/>
      <c r="D3" s="3"/>
      <c r="E3" s="3"/>
      <c r="F3" s="51"/>
      <c r="G3" s="3"/>
      <c r="H3" s="51"/>
    </row>
    <row r="4" ht="18.75" customHeight="1" spans="1:10">
      <c r="A4" s="45" t="s">
        <v>291</v>
      </c>
      <c r="B4" s="45" t="s">
        <v>292</v>
      </c>
      <c r="C4" s="45" t="s">
        <v>293</v>
      </c>
      <c r="D4" s="45" t="s">
        <v>294</v>
      </c>
      <c r="E4" s="45" t="s">
        <v>295</v>
      </c>
      <c r="F4" s="52" t="s">
        <v>296</v>
      </c>
      <c r="G4" s="45" t="s">
        <v>297</v>
      </c>
      <c r="H4" s="52" t="s">
        <v>298</v>
      </c>
      <c r="I4" s="52" t="s">
        <v>299</v>
      </c>
      <c r="J4" s="45" t="s">
        <v>300</v>
      </c>
    </row>
    <row r="5" ht="18.75" customHeight="1" spans="1:10">
      <c r="A5" s="114">
        <v>1</v>
      </c>
      <c r="B5" s="114">
        <v>2</v>
      </c>
      <c r="C5" s="114">
        <v>3</v>
      </c>
      <c r="D5" s="114">
        <v>4</v>
      </c>
      <c r="E5" s="114">
        <v>5</v>
      </c>
      <c r="F5" s="114">
        <v>6</v>
      </c>
      <c r="G5" s="114">
        <v>7</v>
      </c>
      <c r="H5" s="114">
        <v>8</v>
      </c>
      <c r="I5" s="114">
        <v>9</v>
      </c>
      <c r="J5" s="114">
        <v>10</v>
      </c>
    </row>
    <row r="6" ht="18.75" customHeight="1" spans="1:10">
      <c r="A6" s="33" t="s">
        <v>71</v>
      </c>
      <c r="B6" s="46"/>
      <c r="C6" s="46"/>
      <c r="D6" s="46"/>
      <c r="E6" s="53"/>
      <c r="F6" s="54"/>
      <c r="G6" s="53"/>
      <c r="H6" s="54"/>
      <c r="I6" s="54"/>
      <c r="J6" s="53"/>
    </row>
    <row r="7" ht="18.75" customHeight="1" spans="1:10">
      <c r="A7" s="212" t="s">
        <v>288</v>
      </c>
      <c r="B7" s="116" t="s">
        <v>301</v>
      </c>
      <c r="C7" s="21" t="s">
        <v>302</v>
      </c>
      <c r="D7" s="21" t="s">
        <v>303</v>
      </c>
      <c r="E7" s="33" t="s">
        <v>304</v>
      </c>
      <c r="F7" s="21" t="s">
        <v>305</v>
      </c>
      <c r="G7" s="33" t="s">
        <v>306</v>
      </c>
      <c r="H7" s="21" t="s">
        <v>307</v>
      </c>
      <c r="I7" s="21" t="s">
        <v>308</v>
      </c>
      <c r="J7" s="33" t="s">
        <v>309</v>
      </c>
    </row>
    <row r="8" ht="18.75" customHeight="1" spans="1:10">
      <c r="A8" s="212" t="s">
        <v>288</v>
      </c>
      <c r="B8" s="117"/>
      <c r="C8" s="21" t="s">
        <v>302</v>
      </c>
      <c r="D8" s="21" t="s">
        <v>303</v>
      </c>
      <c r="E8" s="33" t="s">
        <v>310</v>
      </c>
      <c r="F8" s="21" t="s">
        <v>305</v>
      </c>
      <c r="G8" s="33" t="s">
        <v>311</v>
      </c>
      <c r="H8" s="21" t="s">
        <v>307</v>
      </c>
      <c r="I8" s="21" t="s">
        <v>308</v>
      </c>
      <c r="J8" s="33" t="s">
        <v>312</v>
      </c>
    </row>
    <row r="9" ht="18.75" customHeight="1" spans="1:10">
      <c r="A9" s="212" t="s">
        <v>288</v>
      </c>
      <c r="B9" s="117"/>
      <c r="C9" s="21" t="s">
        <v>302</v>
      </c>
      <c r="D9" s="21" t="s">
        <v>313</v>
      </c>
      <c r="E9" s="33" t="s">
        <v>314</v>
      </c>
      <c r="F9" s="21" t="s">
        <v>315</v>
      </c>
      <c r="G9" s="33" t="s">
        <v>316</v>
      </c>
      <c r="H9" s="21" t="s">
        <v>317</v>
      </c>
      <c r="I9" s="21" t="s">
        <v>308</v>
      </c>
      <c r="J9" s="33" t="s">
        <v>318</v>
      </c>
    </row>
    <row r="10" ht="18.75" customHeight="1" spans="1:10">
      <c r="A10" s="212" t="s">
        <v>288</v>
      </c>
      <c r="B10" s="117"/>
      <c r="C10" s="21" t="s">
        <v>302</v>
      </c>
      <c r="D10" s="21" t="s">
        <v>313</v>
      </c>
      <c r="E10" s="33" t="s">
        <v>319</v>
      </c>
      <c r="F10" s="21" t="s">
        <v>305</v>
      </c>
      <c r="G10" s="33" t="s">
        <v>320</v>
      </c>
      <c r="H10" s="21"/>
      <c r="I10" s="21" t="s">
        <v>321</v>
      </c>
      <c r="J10" s="33" t="s">
        <v>322</v>
      </c>
    </row>
    <row r="11" ht="18.75" customHeight="1" spans="1:10">
      <c r="A11" s="212" t="s">
        <v>288</v>
      </c>
      <c r="B11" s="117"/>
      <c r="C11" s="21" t="s">
        <v>302</v>
      </c>
      <c r="D11" s="21" t="s">
        <v>303</v>
      </c>
      <c r="E11" s="33" t="s">
        <v>323</v>
      </c>
      <c r="F11" s="21" t="s">
        <v>305</v>
      </c>
      <c r="G11" s="33" t="s">
        <v>324</v>
      </c>
      <c r="H11" s="21" t="s">
        <v>325</v>
      </c>
      <c r="I11" s="21" t="s">
        <v>308</v>
      </c>
      <c r="J11" s="33" t="s">
        <v>326</v>
      </c>
    </row>
    <row r="12" ht="18.75" customHeight="1" spans="1:10">
      <c r="A12" s="212" t="s">
        <v>288</v>
      </c>
      <c r="B12" s="117"/>
      <c r="C12" s="21" t="s">
        <v>327</v>
      </c>
      <c r="D12" s="21" t="s">
        <v>328</v>
      </c>
      <c r="E12" s="33" t="s">
        <v>329</v>
      </c>
      <c r="F12" s="21" t="s">
        <v>315</v>
      </c>
      <c r="G12" s="33" t="s">
        <v>316</v>
      </c>
      <c r="H12" s="21" t="s">
        <v>317</v>
      </c>
      <c r="I12" s="21" t="s">
        <v>308</v>
      </c>
      <c r="J12" s="33" t="s">
        <v>330</v>
      </c>
    </row>
    <row r="13" ht="18.75" customHeight="1" spans="1:10">
      <c r="A13" s="212" t="s">
        <v>288</v>
      </c>
      <c r="B13" s="117"/>
      <c r="C13" s="21" t="s">
        <v>327</v>
      </c>
      <c r="D13" s="21" t="s">
        <v>331</v>
      </c>
      <c r="E13" s="33" t="s">
        <v>332</v>
      </c>
      <c r="F13" s="21" t="s">
        <v>305</v>
      </c>
      <c r="G13" s="33" t="s">
        <v>162</v>
      </c>
      <c r="H13" s="21" t="s">
        <v>333</v>
      </c>
      <c r="I13" s="21" t="s">
        <v>308</v>
      </c>
      <c r="J13" s="33" t="s">
        <v>334</v>
      </c>
    </row>
    <row r="14" ht="18.75" customHeight="1" spans="1:10">
      <c r="A14" s="212" t="s">
        <v>288</v>
      </c>
      <c r="B14" s="118"/>
      <c r="C14" s="21" t="s">
        <v>335</v>
      </c>
      <c r="D14" s="21" t="s">
        <v>336</v>
      </c>
      <c r="E14" s="33" t="s">
        <v>337</v>
      </c>
      <c r="F14" s="21" t="s">
        <v>315</v>
      </c>
      <c r="G14" s="33" t="s">
        <v>316</v>
      </c>
      <c r="H14" s="21" t="s">
        <v>317</v>
      </c>
      <c r="I14" s="21" t="s">
        <v>308</v>
      </c>
      <c r="J14" s="33" t="s">
        <v>338</v>
      </c>
    </row>
    <row r="15" ht="18.75" customHeight="1" spans="1:10">
      <c r="A15" s="212" t="s">
        <v>281</v>
      </c>
      <c r="B15" s="116" t="s">
        <v>339</v>
      </c>
      <c r="C15" s="21" t="s">
        <v>302</v>
      </c>
      <c r="D15" s="21" t="s">
        <v>303</v>
      </c>
      <c r="E15" s="33" t="s">
        <v>340</v>
      </c>
      <c r="F15" s="21" t="s">
        <v>305</v>
      </c>
      <c r="G15" s="33" t="s">
        <v>341</v>
      </c>
      <c r="H15" s="21" t="s">
        <v>307</v>
      </c>
      <c r="I15" s="21" t="s">
        <v>308</v>
      </c>
      <c r="J15" s="33" t="s">
        <v>342</v>
      </c>
    </row>
    <row r="16" ht="18.75" customHeight="1" spans="1:10">
      <c r="A16" s="212" t="s">
        <v>281</v>
      </c>
      <c r="B16" s="117"/>
      <c r="C16" s="21" t="s">
        <v>302</v>
      </c>
      <c r="D16" s="21" t="s">
        <v>303</v>
      </c>
      <c r="E16" s="33" t="s">
        <v>343</v>
      </c>
      <c r="F16" s="21" t="s">
        <v>315</v>
      </c>
      <c r="G16" s="33" t="s">
        <v>344</v>
      </c>
      <c r="H16" s="21" t="s">
        <v>345</v>
      </c>
      <c r="I16" s="21" t="s">
        <v>308</v>
      </c>
      <c r="J16" s="33" t="s">
        <v>346</v>
      </c>
    </row>
    <row r="17" ht="18.75" customHeight="1" spans="1:10">
      <c r="A17" s="212" t="s">
        <v>281</v>
      </c>
      <c r="B17" s="117"/>
      <c r="C17" s="21" t="s">
        <v>302</v>
      </c>
      <c r="D17" s="21" t="s">
        <v>313</v>
      </c>
      <c r="E17" s="33" t="s">
        <v>347</v>
      </c>
      <c r="F17" s="21" t="s">
        <v>305</v>
      </c>
      <c r="G17" s="33" t="s">
        <v>348</v>
      </c>
      <c r="H17" s="21" t="s">
        <v>317</v>
      </c>
      <c r="I17" s="21" t="s">
        <v>308</v>
      </c>
      <c r="J17" s="33" t="s">
        <v>349</v>
      </c>
    </row>
    <row r="18" ht="18.75" customHeight="1" spans="1:10">
      <c r="A18" s="212" t="s">
        <v>281</v>
      </c>
      <c r="B18" s="117"/>
      <c r="C18" s="21" t="s">
        <v>302</v>
      </c>
      <c r="D18" s="21" t="s">
        <v>350</v>
      </c>
      <c r="E18" s="33" t="s">
        <v>351</v>
      </c>
      <c r="F18" s="21" t="s">
        <v>305</v>
      </c>
      <c r="G18" s="33" t="s">
        <v>348</v>
      </c>
      <c r="H18" s="21" t="s">
        <v>317</v>
      </c>
      <c r="I18" s="21" t="s">
        <v>308</v>
      </c>
      <c r="J18" s="33" t="s">
        <v>352</v>
      </c>
    </row>
    <row r="19" ht="18.75" customHeight="1" spans="1:10">
      <c r="A19" s="212" t="s">
        <v>281</v>
      </c>
      <c r="B19" s="117"/>
      <c r="C19" s="21" t="s">
        <v>302</v>
      </c>
      <c r="D19" s="21" t="s">
        <v>353</v>
      </c>
      <c r="E19" s="33" t="s">
        <v>323</v>
      </c>
      <c r="F19" s="21" t="s">
        <v>305</v>
      </c>
      <c r="G19" s="33" t="s">
        <v>354</v>
      </c>
      <c r="H19" s="21" t="s">
        <v>355</v>
      </c>
      <c r="I19" s="21" t="s">
        <v>308</v>
      </c>
      <c r="J19" s="33" t="s">
        <v>356</v>
      </c>
    </row>
    <row r="20" ht="18.75" customHeight="1" spans="1:10">
      <c r="A20" s="212" t="s">
        <v>281</v>
      </c>
      <c r="B20" s="117"/>
      <c r="C20" s="21" t="s">
        <v>327</v>
      </c>
      <c r="D20" s="21" t="s">
        <v>328</v>
      </c>
      <c r="E20" s="33" t="s">
        <v>357</v>
      </c>
      <c r="F20" s="21" t="s">
        <v>305</v>
      </c>
      <c r="G20" s="33" t="s">
        <v>348</v>
      </c>
      <c r="H20" s="21" t="s">
        <v>317</v>
      </c>
      <c r="I20" s="21" t="s">
        <v>308</v>
      </c>
      <c r="J20" s="33" t="s">
        <v>358</v>
      </c>
    </row>
    <row r="21" ht="18.75" customHeight="1" spans="1:10">
      <c r="A21" s="212" t="s">
        <v>281</v>
      </c>
      <c r="B21" s="118"/>
      <c r="C21" s="21" t="s">
        <v>335</v>
      </c>
      <c r="D21" s="21" t="s">
        <v>336</v>
      </c>
      <c r="E21" s="33" t="s">
        <v>359</v>
      </c>
      <c r="F21" s="21" t="s">
        <v>315</v>
      </c>
      <c r="G21" s="33" t="s">
        <v>360</v>
      </c>
      <c r="H21" s="21" t="s">
        <v>317</v>
      </c>
      <c r="I21" s="21" t="s">
        <v>308</v>
      </c>
      <c r="J21" s="33" t="s">
        <v>361</v>
      </c>
    </row>
    <row r="22" ht="18.75" customHeight="1" spans="1:10">
      <c r="A22" s="212" t="s">
        <v>248</v>
      </c>
      <c r="B22" s="116" t="s">
        <v>362</v>
      </c>
      <c r="C22" s="21" t="s">
        <v>302</v>
      </c>
      <c r="D22" s="21" t="s">
        <v>303</v>
      </c>
      <c r="E22" s="33" t="s">
        <v>363</v>
      </c>
      <c r="F22" s="21" t="s">
        <v>315</v>
      </c>
      <c r="G22" s="33" t="s">
        <v>165</v>
      </c>
      <c r="H22" s="21" t="s">
        <v>364</v>
      </c>
      <c r="I22" s="21" t="s">
        <v>308</v>
      </c>
      <c r="J22" s="33" t="s">
        <v>365</v>
      </c>
    </row>
    <row r="23" ht="18.75" customHeight="1" spans="1:10">
      <c r="A23" s="212" t="s">
        <v>248</v>
      </c>
      <c r="B23" s="117"/>
      <c r="C23" s="21" t="s">
        <v>302</v>
      </c>
      <c r="D23" s="21" t="s">
        <v>303</v>
      </c>
      <c r="E23" s="33" t="s">
        <v>366</v>
      </c>
      <c r="F23" s="21" t="s">
        <v>305</v>
      </c>
      <c r="G23" s="33" t="s">
        <v>348</v>
      </c>
      <c r="H23" s="21" t="s">
        <v>367</v>
      </c>
      <c r="I23" s="21" t="s">
        <v>308</v>
      </c>
      <c r="J23" s="33" t="s">
        <v>368</v>
      </c>
    </row>
    <row r="24" ht="18.75" customHeight="1" spans="1:10">
      <c r="A24" s="212" t="s">
        <v>248</v>
      </c>
      <c r="B24" s="117"/>
      <c r="C24" s="21" t="s">
        <v>302</v>
      </c>
      <c r="D24" s="21" t="s">
        <v>303</v>
      </c>
      <c r="E24" s="33" t="s">
        <v>369</v>
      </c>
      <c r="F24" s="21" t="s">
        <v>305</v>
      </c>
      <c r="G24" s="33" t="s">
        <v>167</v>
      </c>
      <c r="H24" s="21" t="s">
        <v>307</v>
      </c>
      <c r="I24" s="21" t="s">
        <v>308</v>
      </c>
      <c r="J24" s="33" t="s">
        <v>370</v>
      </c>
    </row>
    <row r="25" ht="18.75" customHeight="1" spans="1:10">
      <c r="A25" s="212" t="s">
        <v>248</v>
      </c>
      <c r="B25" s="117"/>
      <c r="C25" s="21" t="s">
        <v>302</v>
      </c>
      <c r="D25" s="21" t="s">
        <v>313</v>
      </c>
      <c r="E25" s="33" t="s">
        <v>371</v>
      </c>
      <c r="F25" s="21" t="s">
        <v>305</v>
      </c>
      <c r="G25" s="33" t="s">
        <v>348</v>
      </c>
      <c r="H25" s="21" t="s">
        <v>317</v>
      </c>
      <c r="I25" s="21" t="s">
        <v>308</v>
      </c>
      <c r="J25" s="33" t="s">
        <v>372</v>
      </c>
    </row>
    <row r="26" ht="18.75" customHeight="1" spans="1:10">
      <c r="A26" s="212" t="s">
        <v>248</v>
      </c>
      <c r="B26" s="117"/>
      <c r="C26" s="21" t="s">
        <v>302</v>
      </c>
      <c r="D26" s="21" t="s">
        <v>313</v>
      </c>
      <c r="E26" s="33" t="s">
        <v>373</v>
      </c>
      <c r="F26" s="21" t="s">
        <v>305</v>
      </c>
      <c r="G26" s="33" t="s">
        <v>348</v>
      </c>
      <c r="H26" s="21" t="s">
        <v>317</v>
      </c>
      <c r="I26" s="21" t="s">
        <v>308</v>
      </c>
      <c r="J26" s="33" t="s">
        <v>374</v>
      </c>
    </row>
    <row r="27" ht="18.75" customHeight="1" spans="1:10">
      <c r="A27" s="212" t="s">
        <v>248</v>
      </c>
      <c r="B27" s="117"/>
      <c r="C27" s="21" t="s">
        <v>302</v>
      </c>
      <c r="D27" s="21" t="s">
        <v>350</v>
      </c>
      <c r="E27" s="33" t="s">
        <v>375</v>
      </c>
      <c r="F27" s="21" t="s">
        <v>305</v>
      </c>
      <c r="G27" s="33" t="s">
        <v>348</v>
      </c>
      <c r="H27" s="21" t="s">
        <v>317</v>
      </c>
      <c r="I27" s="21" t="s">
        <v>308</v>
      </c>
      <c r="J27" s="33" t="s">
        <v>376</v>
      </c>
    </row>
    <row r="28" ht="18.75" customHeight="1" spans="1:10">
      <c r="A28" s="212" t="s">
        <v>248</v>
      </c>
      <c r="B28" s="117"/>
      <c r="C28" s="21" t="s">
        <v>302</v>
      </c>
      <c r="D28" s="21" t="s">
        <v>350</v>
      </c>
      <c r="E28" s="33" t="s">
        <v>377</v>
      </c>
      <c r="F28" s="21" t="s">
        <v>305</v>
      </c>
      <c r="G28" s="33" t="s">
        <v>378</v>
      </c>
      <c r="H28" s="21"/>
      <c r="I28" s="21" t="s">
        <v>321</v>
      </c>
      <c r="J28" s="33" t="s">
        <v>379</v>
      </c>
    </row>
    <row r="29" ht="18.75" customHeight="1" spans="1:10">
      <c r="A29" s="212" t="s">
        <v>248</v>
      </c>
      <c r="B29" s="117"/>
      <c r="C29" s="21" t="s">
        <v>302</v>
      </c>
      <c r="D29" s="21" t="s">
        <v>353</v>
      </c>
      <c r="E29" s="33" t="s">
        <v>323</v>
      </c>
      <c r="F29" s="21" t="s">
        <v>380</v>
      </c>
      <c r="G29" s="33" t="s">
        <v>381</v>
      </c>
      <c r="H29" s="21" t="s">
        <v>367</v>
      </c>
      <c r="I29" s="21" t="s">
        <v>308</v>
      </c>
      <c r="J29" s="33" t="s">
        <v>382</v>
      </c>
    </row>
    <row r="30" ht="18.75" customHeight="1" spans="1:10">
      <c r="A30" s="212" t="s">
        <v>248</v>
      </c>
      <c r="B30" s="117"/>
      <c r="C30" s="21" t="s">
        <v>327</v>
      </c>
      <c r="D30" s="21" t="s">
        <v>328</v>
      </c>
      <c r="E30" s="33" t="s">
        <v>329</v>
      </c>
      <c r="F30" s="21" t="s">
        <v>315</v>
      </c>
      <c r="G30" s="33" t="s">
        <v>316</v>
      </c>
      <c r="H30" s="21" t="s">
        <v>317</v>
      </c>
      <c r="I30" s="21" t="s">
        <v>308</v>
      </c>
      <c r="J30" s="33" t="s">
        <v>383</v>
      </c>
    </row>
    <row r="31" ht="18.75" customHeight="1" spans="1:10">
      <c r="A31" s="212" t="s">
        <v>248</v>
      </c>
      <c r="B31" s="117"/>
      <c r="C31" s="21" t="s">
        <v>327</v>
      </c>
      <c r="D31" s="21" t="s">
        <v>331</v>
      </c>
      <c r="E31" s="33" t="s">
        <v>384</v>
      </c>
      <c r="F31" s="21" t="s">
        <v>315</v>
      </c>
      <c r="G31" s="33" t="s">
        <v>166</v>
      </c>
      <c r="H31" s="21" t="s">
        <v>333</v>
      </c>
      <c r="I31" s="21" t="s">
        <v>308</v>
      </c>
      <c r="J31" s="33" t="s">
        <v>385</v>
      </c>
    </row>
    <row r="32" ht="18.75" customHeight="1" spans="1:10">
      <c r="A32" s="212" t="s">
        <v>248</v>
      </c>
      <c r="B32" s="117"/>
      <c r="C32" s="21" t="s">
        <v>327</v>
      </c>
      <c r="D32" s="21" t="s">
        <v>331</v>
      </c>
      <c r="E32" s="33" t="s">
        <v>386</v>
      </c>
      <c r="F32" s="21" t="s">
        <v>315</v>
      </c>
      <c r="G32" s="33" t="s">
        <v>164</v>
      </c>
      <c r="H32" s="21" t="s">
        <v>317</v>
      </c>
      <c r="I32" s="21" t="s">
        <v>308</v>
      </c>
      <c r="J32" s="33" t="s">
        <v>387</v>
      </c>
    </row>
    <row r="33" ht="18.75" customHeight="1" spans="1:10">
      <c r="A33" s="212" t="s">
        <v>248</v>
      </c>
      <c r="B33" s="117"/>
      <c r="C33" s="21" t="s">
        <v>335</v>
      </c>
      <c r="D33" s="21" t="s">
        <v>336</v>
      </c>
      <c r="E33" s="33" t="s">
        <v>388</v>
      </c>
      <c r="F33" s="21" t="s">
        <v>315</v>
      </c>
      <c r="G33" s="33" t="s">
        <v>316</v>
      </c>
      <c r="H33" s="21" t="s">
        <v>317</v>
      </c>
      <c r="I33" s="21" t="s">
        <v>308</v>
      </c>
      <c r="J33" s="33" t="s">
        <v>389</v>
      </c>
    </row>
    <row r="34" ht="18.75" customHeight="1" spans="1:10">
      <c r="A34" s="212" t="s">
        <v>248</v>
      </c>
      <c r="B34" s="118"/>
      <c r="C34" s="21" t="s">
        <v>335</v>
      </c>
      <c r="D34" s="21" t="s">
        <v>336</v>
      </c>
      <c r="E34" s="33" t="s">
        <v>390</v>
      </c>
      <c r="F34" s="21" t="s">
        <v>315</v>
      </c>
      <c r="G34" s="33" t="s">
        <v>316</v>
      </c>
      <c r="H34" s="21" t="s">
        <v>317</v>
      </c>
      <c r="I34" s="21" t="s">
        <v>308</v>
      </c>
      <c r="J34" s="33" t="s">
        <v>391</v>
      </c>
    </row>
    <row r="35" ht="18.75" customHeight="1" spans="1:10">
      <c r="A35" s="212" t="s">
        <v>286</v>
      </c>
      <c r="B35" s="116" t="s">
        <v>392</v>
      </c>
      <c r="C35" s="21" t="s">
        <v>302</v>
      </c>
      <c r="D35" s="21" t="s">
        <v>303</v>
      </c>
      <c r="E35" s="33" t="s">
        <v>393</v>
      </c>
      <c r="F35" s="21" t="s">
        <v>315</v>
      </c>
      <c r="G35" s="33" t="s">
        <v>394</v>
      </c>
      <c r="H35" s="21" t="s">
        <v>307</v>
      </c>
      <c r="I35" s="21" t="s">
        <v>308</v>
      </c>
      <c r="J35" s="33" t="s">
        <v>395</v>
      </c>
    </row>
    <row r="36" ht="18.75" customHeight="1" spans="1:10">
      <c r="A36" s="212" t="s">
        <v>286</v>
      </c>
      <c r="B36" s="117"/>
      <c r="C36" s="21" t="s">
        <v>302</v>
      </c>
      <c r="D36" s="21" t="s">
        <v>303</v>
      </c>
      <c r="E36" s="33" t="s">
        <v>396</v>
      </c>
      <c r="F36" s="21" t="s">
        <v>315</v>
      </c>
      <c r="G36" s="33" t="s">
        <v>344</v>
      </c>
      <c r="H36" s="21" t="s">
        <v>345</v>
      </c>
      <c r="I36" s="21" t="s">
        <v>308</v>
      </c>
      <c r="J36" s="33" t="s">
        <v>397</v>
      </c>
    </row>
    <row r="37" ht="18.75" customHeight="1" spans="1:10">
      <c r="A37" s="212" t="s">
        <v>286</v>
      </c>
      <c r="B37" s="117"/>
      <c r="C37" s="21" t="s">
        <v>302</v>
      </c>
      <c r="D37" s="21" t="s">
        <v>313</v>
      </c>
      <c r="E37" s="33" t="s">
        <v>398</v>
      </c>
      <c r="F37" s="21" t="s">
        <v>315</v>
      </c>
      <c r="G37" s="33" t="s">
        <v>360</v>
      </c>
      <c r="H37" s="21" t="s">
        <v>317</v>
      </c>
      <c r="I37" s="21" t="s">
        <v>308</v>
      </c>
      <c r="J37" s="33" t="s">
        <v>399</v>
      </c>
    </row>
    <row r="38" ht="18.75" customHeight="1" spans="1:10">
      <c r="A38" s="212" t="s">
        <v>286</v>
      </c>
      <c r="B38" s="117"/>
      <c r="C38" s="21" t="s">
        <v>302</v>
      </c>
      <c r="D38" s="21" t="s">
        <v>350</v>
      </c>
      <c r="E38" s="33" t="s">
        <v>400</v>
      </c>
      <c r="F38" s="21" t="s">
        <v>305</v>
      </c>
      <c r="G38" s="33" t="s">
        <v>348</v>
      </c>
      <c r="H38" s="21" t="s">
        <v>317</v>
      </c>
      <c r="I38" s="21" t="s">
        <v>308</v>
      </c>
      <c r="J38" s="33" t="s">
        <v>401</v>
      </c>
    </row>
    <row r="39" ht="18.75" customHeight="1" spans="1:10">
      <c r="A39" s="212" t="s">
        <v>286</v>
      </c>
      <c r="B39" s="117"/>
      <c r="C39" s="21" t="s">
        <v>302</v>
      </c>
      <c r="D39" s="21" t="s">
        <v>303</v>
      </c>
      <c r="E39" s="33" t="s">
        <v>323</v>
      </c>
      <c r="F39" s="21" t="s">
        <v>305</v>
      </c>
      <c r="G39" s="33" t="s">
        <v>354</v>
      </c>
      <c r="H39" s="21" t="s">
        <v>325</v>
      </c>
      <c r="I39" s="21" t="s">
        <v>308</v>
      </c>
      <c r="J39" s="33" t="s">
        <v>402</v>
      </c>
    </row>
    <row r="40" ht="18.75" customHeight="1" spans="1:10">
      <c r="A40" s="212" t="s">
        <v>286</v>
      </c>
      <c r="B40" s="117"/>
      <c r="C40" s="21" t="s">
        <v>327</v>
      </c>
      <c r="D40" s="21" t="s">
        <v>328</v>
      </c>
      <c r="E40" s="33" t="s">
        <v>403</v>
      </c>
      <c r="F40" s="21" t="s">
        <v>305</v>
      </c>
      <c r="G40" s="33" t="s">
        <v>348</v>
      </c>
      <c r="H40" s="21" t="s">
        <v>317</v>
      </c>
      <c r="I40" s="21" t="s">
        <v>308</v>
      </c>
      <c r="J40" s="33" t="s">
        <v>404</v>
      </c>
    </row>
    <row r="41" ht="18.75" customHeight="1" spans="1:10">
      <c r="A41" s="212" t="s">
        <v>286</v>
      </c>
      <c r="B41" s="117"/>
      <c r="C41" s="21" t="s">
        <v>327</v>
      </c>
      <c r="D41" s="21" t="s">
        <v>328</v>
      </c>
      <c r="E41" s="33" t="s">
        <v>405</v>
      </c>
      <c r="F41" s="21" t="s">
        <v>315</v>
      </c>
      <c r="G41" s="33" t="s">
        <v>316</v>
      </c>
      <c r="H41" s="21" t="s">
        <v>317</v>
      </c>
      <c r="I41" s="21" t="s">
        <v>308</v>
      </c>
      <c r="J41" s="33" t="s">
        <v>406</v>
      </c>
    </row>
    <row r="42" ht="18.75" customHeight="1" spans="1:10">
      <c r="A42" s="212" t="s">
        <v>286</v>
      </c>
      <c r="B42" s="117"/>
      <c r="C42" s="21" t="s">
        <v>327</v>
      </c>
      <c r="D42" s="21" t="s">
        <v>331</v>
      </c>
      <c r="E42" s="33" t="s">
        <v>386</v>
      </c>
      <c r="F42" s="21" t="s">
        <v>315</v>
      </c>
      <c r="G42" s="33" t="s">
        <v>164</v>
      </c>
      <c r="H42" s="21" t="s">
        <v>317</v>
      </c>
      <c r="I42" s="21" t="s">
        <v>308</v>
      </c>
      <c r="J42" s="33" t="s">
        <v>407</v>
      </c>
    </row>
    <row r="43" ht="18.75" customHeight="1" spans="1:10">
      <c r="A43" s="212" t="s">
        <v>286</v>
      </c>
      <c r="B43" s="118"/>
      <c r="C43" s="21" t="s">
        <v>335</v>
      </c>
      <c r="D43" s="21" t="s">
        <v>336</v>
      </c>
      <c r="E43" s="33" t="s">
        <v>408</v>
      </c>
      <c r="F43" s="21" t="s">
        <v>315</v>
      </c>
      <c r="G43" s="33" t="s">
        <v>316</v>
      </c>
      <c r="H43" s="21" t="s">
        <v>317</v>
      </c>
      <c r="I43" s="21" t="s">
        <v>308</v>
      </c>
      <c r="J43" s="33" t="s">
        <v>409</v>
      </c>
    </row>
    <row r="44" ht="18.75" customHeight="1" spans="1:10">
      <c r="A44" s="212" t="s">
        <v>257</v>
      </c>
      <c r="B44" s="116" t="s">
        <v>410</v>
      </c>
      <c r="C44" s="21" t="s">
        <v>302</v>
      </c>
      <c r="D44" s="21" t="s">
        <v>303</v>
      </c>
      <c r="E44" s="33" t="s">
        <v>411</v>
      </c>
      <c r="F44" s="21" t="s">
        <v>315</v>
      </c>
      <c r="G44" s="33" t="s">
        <v>412</v>
      </c>
      <c r="H44" s="21" t="s">
        <v>307</v>
      </c>
      <c r="I44" s="21" t="s">
        <v>308</v>
      </c>
      <c r="J44" s="33" t="s">
        <v>413</v>
      </c>
    </row>
    <row r="45" ht="18.75" customHeight="1" spans="1:10">
      <c r="A45" s="212" t="s">
        <v>257</v>
      </c>
      <c r="B45" s="117"/>
      <c r="C45" s="21" t="s">
        <v>302</v>
      </c>
      <c r="D45" s="21" t="s">
        <v>303</v>
      </c>
      <c r="E45" s="33" t="s">
        <v>414</v>
      </c>
      <c r="F45" s="21" t="s">
        <v>315</v>
      </c>
      <c r="G45" s="33" t="s">
        <v>415</v>
      </c>
      <c r="H45" s="21" t="s">
        <v>345</v>
      </c>
      <c r="I45" s="21" t="s">
        <v>308</v>
      </c>
      <c r="J45" s="33" t="s">
        <v>416</v>
      </c>
    </row>
    <row r="46" ht="18.75" customHeight="1" spans="1:10">
      <c r="A46" s="212" t="s">
        <v>257</v>
      </c>
      <c r="B46" s="117"/>
      <c r="C46" s="21" t="s">
        <v>302</v>
      </c>
      <c r="D46" s="21" t="s">
        <v>303</v>
      </c>
      <c r="E46" s="33" t="s">
        <v>366</v>
      </c>
      <c r="F46" s="21" t="s">
        <v>315</v>
      </c>
      <c r="G46" s="33" t="s">
        <v>417</v>
      </c>
      <c r="H46" s="21" t="s">
        <v>367</v>
      </c>
      <c r="I46" s="21" t="s">
        <v>308</v>
      </c>
      <c r="J46" s="33" t="s">
        <v>368</v>
      </c>
    </row>
    <row r="47" ht="18.75" customHeight="1" spans="1:10">
      <c r="A47" s="212" t="s">
        <v>257</v>
      </c>
      <c r="B47" s="117"/>
      <c r="C47" s="21" t="s">
        <v>302</v>
      </c>
      <c r="D47" s="21" t="s">
        <v>313</v>
      </c>
      <c r="E47" s="33" t="s">
        <v>371</v>
      </c>
      <c r="F47" s="21" t="s">
        <v>305</v>
      </c>
      <c r="G47" s="33" t="s">
        <v>348</v>
      </c>
      <c r="H47" s="21" t="s">
        <v>317</v>
      </c>
      <c r="I47" s="21" t="s">
        <v>308</v>
      </c>
      <c r="J47" s="33" t="s">
        <v>372</v>
      </c>
    </row>
    <row r="48" ht="18.75" customHeight="1" spans="1:10">
      <c r="A48" s="212" t="s">
        <v>257</v>
      </c>
      <c r="B48" s="117"/>
      <c r="C48" s="21" t="s">
        <v>302</v>
      </c>
      <c r="D48" s="21" t="s">
        <v>350</v>
      </c>
      <c r="E48" s="33" t="s">
        <v>375</v>
      </c>
      <c r="F48" s="21" t="s">
        <v>305</v>
      </c>
      <c r="G48" s="33" t="s">
        <v>348</v>
      </c>
      <c r="H48" s="21" t="s">
        <v>317</v>
      </c>
      <c r="I48" s="21" t="s">
        <v>308</v>
      </c>
      <c r="J48" s="33" t="s">
        <v>376</v>
      </c>
    </row>
    <row r="49" ht="18.75" customHeight="1" spans="1:10">
      <c r="A49" s="212" t="s">
        <v>257</v>
      </c>
      <c r="B49" s="117"/>
      <c r="C49" s="21" t="s">
        <v>302</v>
      </c>
      <c r="D49" s="21" t="s">
        <v>350</v>
      </c>
      <c r="E49" s="33" t="s">
        <v>418</v>
      </c>
      <c r="F49" s="21" t="s">
        <v>315</v>
      </c>
      <c r="G49" s="33" t="s">
        <v>316</v>
      </c>
      <c r="H49" s="21" t="s">
        <v>317</v>
      </c>
      <c r="I49" s="21" t="s">
        <v>308</v>
      </c>
      <c r="J49" s="33" t="s">
        <v>419</v>
      </c>
    </row>
    <row r="50" ht="18.75" customHeight="1" spans="1:10">
      <c r="A50" s="212" t="s">
        <v>257</v>
      </c>
      <c r="B50" s="117"/>
      <c r="C50" s="21" t="s">
        <v>302</v>
      </c>
      <c r="D50" s="21" t="s">
        <v>353</v>
      </c>
      <c r="E50" s="33" t="s">
        <v>323</v>
      </c>
      <c r="F50" s="21" t="s">
        <v>380</v>
      </c>
      <c r="G50" s="33" t="s">
        <v>420</v>
      </c>
      <c r="H50" s="21" t="s">
        <v>367</v>
      </c>
      <c r="I50" s="21" t="s">
        <v>308</v>
      </c>
      <c r="J50" s="33" t="s">
        <v>421</v>
      </c>
    </row>
    <row r="51" ht="18.75" customHeight="1" spans="1:10">
      <c r="A51" s="212" t="s">
        <v>257</v>
      </c>
      <c r="B51" s="117"/>
      <c r="C51" s="21" t="s">
        <v>327</v>
      </c>
      <c r="D51" s="21" t="s">
        <v>328</v>
      </c>
      <c r="E51" s="33" t="s">
        <v>422</v>
      </c>
      <c r="F51" s="21" t="s">
        <v>305</v>
      </c>
      <c r="G51" s="33" t="s">
        <v>423</v>
      </c>
      <c r="H51" s="21" t="s">
        <v>317</v>
      </c>
      <c r="I51" s="21" t="s">
        <v>321</v>
      </c>
      <c r="J51" s="33" t="s">
        <v>424</v>
      </c>
    </row>
    <row r="52" ht="18.75" customHeight="1" spans="1:10">
      <c r="A52" s="212" t="s">
        <v>257</v>
      </c>
      <c r="B52" s="117"/>
      <c r="C52" s="21" t="s">
        <v>327</v>
      </c>
      <c r="D52" s="21" t="s">
        <v>331</v>
      </c>
      <c r="E52" s="33" t="s">
        <v>384</v>
      </c>
      <c r="F52" s="21" t="s">
        <v>315</v>
      </c>
      <c r="G52" s="33" t="s">
        <v>166</v>
      </c>
      <c r="H52" s="21" t="s">
        <v>333</v>
      </c>
      <c r="I52" s="21" t="s">
        <v>308</v>
      </c>
      <c r="J52" s="33" t="s">
        <v>385</v>
      </c>
    </row>
    <row r="53" ht="18.75" customHeight="1" spans="1:10">
      <c r="A53" s="212" t="s">
        <v>257</v>
      </c>
      <c r="B53" s="118"/>
      <c r="C53" s="21" t="s">
        <v>335</v>
      </c>
      <c r="D53" s="21" t="s">
        <v>336</v>
      </c>
      <c r="E53" s="33" t="s">
        <v>425</v>
      </c>
      <c r="F53" s="21" t="s">
        <v>315</v>
      </c>
      <c r="G53" s="33" t="s">
        <v>316</v>
      </c>
      <c r="H53" s="21" t="s">
        <v>317</v>
      </c>
      <c r="I53" s="21" t="s">
        <v>308</v>
      </c>
      <c r="J53" s="33" t="s">
        <v>426</v>
      </c>
    </row>
    <row r="54" ht="18.75" customHeight="1" spans="1:10">
      <c r="A54" s="212" t="s">
        <v>277</v>
      </c>
      <c r="B54" s="116" t="s">
        <v>427</v>
      </c>
      <c r="C54" s="21" t="s">
        <v>302</v>
      </c>
      <c r="D54" s="21" t="s">
        <v>303</v>
      </c>
      <c r="E54" s="33" t="s">
        <v>428</v>
      </c>
      <c r="F54" s="21" t="s">
        <v>305</v>
      </c>
      <c r="G54" s="33" t="s">
        <v>417</v>
      </c>
      <c r="H54" s="21" t="s">
        <v>429</v>
      </c>
      <c r="I54" s="21" t="s">
        <v>308</v>
      </c>
      <c r="J54" s="33" t="s">
        <v>430</v>
      </c>
    </row>
    <row r="55" ht="18.75" customHeight="1" spans="1:10">
      <c r="A55" s="212" t="s">
        <v>277</v>
      </c>
      <c r="B55" s="117"/>
      <c r="C55" s="21" t="s">
        <v>302</v>
      </c>
      <c r="D55" s="21" t="s">
        <v>303</v>
      </c>
      <c r="E55" s="33" t="s">
        <v>431</v>
      </c>
      <c r="F55" s="21" t="s">
        <v>315</v>
      </c>
      <c r="G55" s="33" t="s">
        <v>163</v>
      </c>
      <c r="H55" s="21" t="s">
        <v>345</v>
      </c>
      <c r="I55" s="21" t="s">
        <v>308</v>
      </c>
      <c r="J55" s="33" t="s">
        <v>432</v>
      </c>
    </row>
    <row r="56" ht="18.75" customHeight="1" spans="1:10">
      <c r="A56" s="212" t="s">
        <v>277</v>
      </c>
      <c r="B56" s="117"/>
      <c r="C56" s="21" t="s">
        <v>302</v>
      </c>
      <c r="D56" s="21" t="s">
        <v>303</v>
      </c>
      <c r="E56" s="33" t="s">
        <v>433</v>
      </c>
      <c r="F56" s="21" t="s">
        <v>315</v>
      </c>
      <c r="G56" s="33" t="s">
        <v>348</v>
      </c>
      <c r="H56" s="21" t="s">
        <v>434</v>
      </c>
      <c r="I56" s="21" t="s">
        <v>308</v>
      </c>
      <c r="J56" s="33" t="s">
        <v>435</v>
      </c>
    </row>
    <row r="57" ht="18.75" customHeight="1" spans="1:10">
      <c r="A57" s="212" t="s">
        <v>277</v>
      </c>
      <c r="B57" s="117"/>
      <c r="C57" s="21" t="s">
        <v>302</v>
      </c>
      <c r="D57" s="21" t="s">
        <v>313</v>
      </c>
      <c r="E57" s="33" t="s">
        <v>436</v>
      </c>
      <c r="F57" s="21" t="s">
        <v>305</v>
      </c>
      <c r="G57" s="33" t="s">
        <v>348</v>
      </c>
      <c r="H57" s="21" t="s">
        <v>317</v>
      </c>
      <c r="I57" s="21" t="s">
        <v>308</v>
      </c>
      <c r="J57" s="33" t="s">
        <v>437</v>
      </c>
    </row>
    <row r="58" ht="18.75" customHeight="1" spans="1:10">
      <c r="A58" s="212" t="s">
        <v>277</v>
      </c>
      <c r="B58" s="117"/>
      <c r="C58" s="21" t="s">
        <v>302</v>
      </c>
      <c r="D58" s="21" t="s">
        <v>313</v>
      </c>
      <c r="E58" s="33" t="s">
        <v>373</v>
      </c>
      <c r="F58" s="21" t="s">
        <v>315</v>
      </c>
      <c r="G58" s="33" t="s">
        <v>360</v>
      </c>
      <c r="H58" s="21" t="s">
        <v>317</v>
      </c>
      <c r="I58" s="21" t="s">
        <v>308</v>
      </c>
      <c r="J58" s="33" t="s">
        <v>438</v>
      </c>
    </row>
    <row r="59" ht="18.75" customHeight="1" spans="1:10">
      <c r="A59" s="212" t="s">
        <v>277</v>
      </c>
      <c r="B59" s="117"/>
      <c r="C59" s="21" t="s">
        <v>302</v>
      </c>
      <c r="D59" s="21" t="s">
        <v>350</v>
      </c>
      <c r="E59" s="33" t="s">
        <v>375</v>
      </c>
      <c r="F59" s="21" t="s">
        <v>305</v>
      </c>
      <c r="G59" s="33" t="s">
        <v>348</v>
      </c>
      <c r="H59" s="21" t="s">
        <v>317</v>
      </c>
      <c r="I59" s="21" t="s">
        <v>308</v>
      </c>
      <c r="J59" s="33" t="s">
        <v>376</v>
      </c>
    </row>
    <row r="60" ht="18.75" customHeight="1" spans="1:10">
      <c r="A60" s="212" t="s">
        <v>277</v>
      </c>
      <c r="B60" s="117"/>
      <c r="C60" s="21" t="s">
        <v>302</v>
      </c>
      <c r="D60" s="21" t="s">
        <v>353</v>
      </c>
      <c r="E60" s="33" t="s">
        <v>323</v>
      </c>
      <c r="F60" s="21" t="s">
        <v>380</v>
      </c>
      <c r="G60" s="33" t="s">
        <v>420</v>
      </c>
      <c r="H60" s="21" t="s">
        <v>367</v>
      </c>
      <c r="I60" s="21" t="s">
        <v>308</v>
      </c>
      <c r="J60" s="33" t="s">
        <v>439</v>
      </c>
    </row>
    <row r="61" ht="18.75" customHeight="1" spans="1:10">
      <c r="A61" s="212" t="s">
        <v>277</v>
      </c>
      <c r="B61" s="117"/>
      <c r="C61" s="21" t="s">
        <v>327</v>
      </c>
      <c r="D61" s="21" t="s">
        <v>328</v>
      </c>
      <c r="E61" s="33" t="s">
        <v>440</v>
      </c>
      <c r="F61" s="21" t="s">
        <v>305</v>
      </c>
      <c r="G61" s="33" t="s">
        <v>441</v>
      </c>
      <c r="H61" s="21" t="s">
        <v>317</v>
      </c>
      <c r="I61" s="21" t="s">
        <v>321</v>
      </c>
      <c r="J61" s="33" t="s">
        <v>442</v>
      </c>
    </row>
    <row r="62" ht="18.75" customHeight="1" spans="1:10">
      <c r="A62" s="212" t="s">
        <v>277</v>
      </c>
      <c r="B62" s="117"/>
      <c r="C62" s="21" t="s">
        <v>327</v>
      </c>
      <c r="D62" s="21" t="s">
        <v>331</v>
      </c>
      <c r="E62" s="33" t="s">
        <v>384</v>
      </c>
      <c r="F62" s="21" t="s">
        <v>315</v>
      </c>
      <c r="G62" s="33" t="s">
        <v>166</v>
      </c>
      <c r="H62" s="21" t="s">
        <v>333</v>
      </c>
      <c r="I62" s="21" t="s">
        <v>308</v>
      </c>
      <c r="J62" s="33" t="s">
        <v>385</v>
      </c>
    </row>
    <row r="63" ht="18.75" customHeight="1" spans="1:10">
      <c r="A63" s="212" t="s">
        <v>277</v>
      </c>
      <c r="B63" s="118"/>
      <c r="C63" s="21" t="s">
        <v>335</v>
      </c>
      <c r="D63" s="21" t="s">
        <v>336</v>
      </c>
      <c r="E63" s="33" t="s">
        <v>390</v>
      </c>
      <c r="F63" s="21" t="s">
        <v>315</v>
      </c>
      <c r="G63" s="33" t="s">
        <v>316</v>
      </c>
      <c r="H63" s="21" t="s">
        <v>317</v>
      </c>
      <c r="I63" s="21" t="s">
        <v>308</v>
      </c>
      <c r="J63" s="33" t="s">
        <v>391</v>
      </c>
    </row>
  </sheetData>
  <mergeCells count="14">
    <mergeCell ref="A2:J2"/>
    <mergeCell ref="A3:H3"/>
    <mergeCell ref="A7:A14"/>
    <mergeCell ref="A15:A21"/>
    <mergeCell ref="A22:A34"/>
    <mergeCell ref="A35:A43"/>
    <mergeCell ref="A44:A53"/>
    <mergeCell ref="A54:A63"/>
    <mergeCell ref="B7:B14"/>
    <mergeCell ref="B15:B21"/>
    <mergeCell ref="B22:B34"/>
    <mergeCell ref="B35:B43"/>
    <mergeCell ref="B44:B53"/>
    <mergeCell ref="B54:B6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2025-03-13T01:28:00Z</dcterms:created>
  <dcterms:modified xsi:type="dcterms:W3CDTF">2025-03-14T07:07:50Z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CDA855AF55C34AB58BCBC06E128F344B_12</vt:lpwstr>
  </property>
  <property fmtid="{D5CDD505-2E9C-101B-9397-08002B2CF9AE}" pid="3" name="KSOProductBuildVer">
    <vt:lpwstr>2052-12.1.0.17145</vt:lpwstr>
  </property>
</Properties>
</file>