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145" windowHeight="9675"/>
  </bookViews>
  <sheets>
    <sheet name="1-4" sheetId="1" r:id="rId1"/>
  </sheets>
  <definedNames>
    <definedName name="_xlnm._FilterDatabase" localSheetId="0" hidden="1">'1-4'!$A$6:$W$69</definedName>
    <definedName name="_xlnm.Print_Titles" localSheetId="0">'1-4'!$5:$6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<sst xmlns="http://schemas.openxmlformats.org/spreadsheetml/2006/main" count="996" uniqueCount="349">
  <si>
    <t>附件</t>
  </si>
  <si>
    <t>永德县2025 年度巩固拓展脱贫攻坚成果和乡村振兴项目库公示表</t>
  </si>
  <si>
    <t>（州市/县/乡/村）</t>
  </si>
  <si>
    <t>单位：万元、人、年</t>
  </si>
  <si>
    <t>序号</t>
  </si>
  <si>
    <t>项目类型</t>
  </si>
  <si>
    <t>二级项目类型</t>
  </si>
  <si>
    <t>项目子类型</t>
  </si>
  <si>
    <t>项目名称</t>
  </si>
  <si>
    <t>项目地点</t>
  </si>
  <si>
    <t>项目投资概算</t>
  </si>
  <si>
    <t>项目摘要</t>
  </si>
  <si>
    <t>项目绩效目标（总体目标）</t>
  </si>
  <si>
    <t>规划年度</t>
  </si>
  <si>
    <t>年度资金总额（计划）</t>
  </si>
  <si>
    <t>联农带农机制</t>
  </si>
  <si>
    <t>预计受益人数</t>
  </si>
  <si>
    <t>是否到户项目</t>
  </si>
  <si>
    <t>是否易地搬迁后扶项目</t>
  </si>
  <si>
    <t>是否劳动密集型产业</t>
  </si>
  <si>
    <t>项目负责人</t>
  </si>
  <si>
    <t>联系电话</t>
  </si>
  <si>
    <t>项目主管部门</t>
  </si>
  <si>
    <t>是否纳入年度实施计划</t>
  </si>
  <si>
    <t>备注</t>
  </si>
  <si>
    <t>乡镇</t>
  </si>
  <si>
    <t>村</t>
  </si>
  <si>
    <t>财政衔接资金</t>
  </si>
  <si>
    <t>其他资金</t>
  </si>
  <si>
    <t>乡村建设行动</t>
  </si>
  <si>
    <t>人居环境整治</t>
  </si>
  <si>
    <t>农村垃圾治理</t>
  </si>
  <si>
    <t>永德县生活垃圾收集设施项目</t>
  </si>
  <si>
    <t>小勐统镇、亚练乡、乌木龙乡、班卡乡</t>
  </si>
  <si>
    <t>小勐统村、亚练村、乌木龙村、班卡村</t>
  </si>
  <si>
    <t>在小勐统镇、亚练乡、乌木龙乡、班卡乡4个乡镇建设垃圾转运站，配套建设水、电、除臭设备、压缩设备、场地硬化、管理用房等附属设施。</t>
  </si>
  <si>
    <t>完善配套相应的垃圾收转运设施，将全县生活垃圾应收尽收，以提供稳定的垃圾量，确保生活垃圾焚烧发电厂正常、持续运行，实现原生垃圾零填埋。</t>
  </si>
  <si>
    <t>2024-2025</t>
  </si>
  <si>
    <t>——</t>
  </si>
  <si>
    <t>否</t>
  </si>
  <si>
    <t>罗新亮</t>
  </si>
  <si>
    <t>0883-5212506</t>
  </si>
  <si>
    <t>永德县住房和城乡建设局</t>
  </si>
  <si>
    <t>是</t>
  </si>
  <si>
    <t>农村基础设施（含产业配套基础设施）</t>
  </si>
  <si>
    <t>农村供水保障设施建设</t>
  </si>
  <si>
    <t>大山乡纸厂村农村供水保障专项行动项目</t>
  </si>
  <si>
    <t>大山乡</t>
  </si>
  <si>
    <t>纸厂村</t>
  </si>
  <si>
    <t>新建水厂（一体式净化设备）1座、水源点为大明山大箐水源点，架设DN80钢管13km引水至纸厂自然村、木瓜寨自然村，输配水管网DN65钢管5km，DN50钢管8km，DN15钢管4km，100m3水池6座。</t>
  </si>
  <si>
    <t>通过项目实施，有效解决农民的饮用水问题，保障群众的身体健康，促进经济发展，增加农民收入，是事关人民生命安全、身体健康和生活幸福的重要民生工程。</t>
  </si>
  <si>
    <t>李建全</t>
  </si>
  <si>
    <t>0883-5211794</t>
  </si>
  <si>
    <t>永德县水务局</t>
  </si>
  <si>
    <t>产业路、资源路、旅游路建设</t>
  </si>
  <si>
    <t>永德县219线至班湾线道路工程</t>
  </si>
  <si>
    <t>小勐统镇</t>
  </si>
  <si>
    <t>班老村</t>
  </si>
  <si>
    <t>建设里程4.86公里，包括路基土石方、C20片石混凝土挡墙、砂砾垫层、级配碎石层、混凝土面层等。</t>
  </si>
  <si>
    <t>通过项目实施，充分减少班老村1148户5105人甘蔗运输成本，促进村集体经济增长。</t>
  </si>
  <si>
    <t>袁继才</t>
  </si>
  <si>
    <t>0883-5211329</t>
  </si>
  <si>
    <t>永德县交通运输局</t>
  </si>
  <si>
    <t>永德县大雪山乡新村至勐旨公路（新勐线）</t>
  </si>
  <si>
    <t>大雪山乡</t>
  </si>
  <si>
    <t>团山村、蚂蟥箐村</t>
  </si>
  <si>
    <t>建设里程9.1公里，包括级配碎石层、混凝土面层等。</t>
  </si>
  <si>
    <t>通过项目实施，方便团山村、蚂蝗箐村849户3569人坚果运输，带动农户增收，促进村集体经济增长。</t>
  </si>
  <si>
    <t>永德县龙竹洼至龙竹洼胶厂路面硬化工程</t>
  </si>
  <si>
    <t>崇岗乡</t>
  </si>
  <si>
    <t>龙竹洼村、崇岗村、团树村</t>
  </si>
  <si>
    <t>建设四级公路11.9公里，路基宽5米，路面宽4米。</t>
  </si>
  <si>
    <t>通过项目实施，优化路网结构，提升交通服务能力，发挥交通先行作用，带动沿线产业发展，促进群众增收致富。</t>
  </si>
  <si>
    <t>农村道路建设（通村路、通户路、小型桥梁等）</t>
  </si>
  <si>
    <t>永德县勐板乡2025年以工代赈项目</t>
  </si>
  <si>
    <t>勐板乡</t>
  </si>
  <si>
    <t>水城村</t>
  </si>
  <si>
    <t>拟建项目总长 4.5 公里，路线起点（K0+000）位于老伙房寨子头，沿现有道路扩宽改造，途经崩龙寨、水城、李子地等地，止点（K4+500）位于李子地所在地。</t>
  </si>
  <si>
    <t>该项目通过村组道基
础设施路建设，将改善项目区 7 个自然村，8 个村民小组，235 户，987 人的出行条件，显著提升农村生产生活条件和带动区域经济发展。</t>
  </si>
  <si>
    <t>王刚</t>
  </si>
  <si>
    <t>0883-5699155</t>
  </si>
  <si>
    <t>永德县发展和改革局</t>
  </si>
  <si>
    <t>产业发展</t>
  </si>
  <si>
    <t>配套设施项目</t>
  </si>
  <si>
    <t>产业园（区）</t>
  </si>
  <si>
    <t>永德县德党镇2025年以工代赈项目</t>
  </si>
  <si>
    <t>德党镇</t>
  </si>
  <si>
    <t>明朗社区</t>
  </si>
  <si>
    <t>在明朗片区配套建设中药材产业基础设施，修建砂石机耕道路4公里，建设中药材初加工厂1座，占地面积5.6亩。</t>
  </si>
  <si>
    <t>通过实施产业砂石机耕道路，建设中药材初加工厂。进一步完善中药材产业配套设施，促进当地农民增收。壮大村集体经济，惠及972户农户4150人，其中脱贫人口和监测对象23户88人。</t>
  </si>
  <si>
    <t>带动生产，就业务工</t>
  </si>
  <si>
    <t>李关贸</t>
  </si>
  <si>
    <t>0883-5211328</t>
  </si>
  <si>
    <t>永德县崇岗乡2025年度易地扶贫搬迁后续扶持项目</t>
  </si>
  <si>
    <t>军捞村</t>
  </si>
  <si>
    <t>新建DN20饮水管道5km；新建混凝土道路4.1km；配套完善混凝土挡墙、边沟等基础设施。</t>
  </si>
  <si>
    <t>通过实施项目，完善崇岗乡易地扶贫搬迁地区基础设施建设，带动易地扶贫搬迁群众参与务工获取劳务报酬，切实巩固拓展脱贫攻坚成果同乡村振兴有效衔接。</t>
  </si>
  <si>
    <t>就业务工，带动生产</t>
  </si>
  <si>
    <t>陶仁涛</t>
  </si>
  <si>
    <t>0883-5899042</t>
  </si>
  <si>
    <t>加工流通项目</t>
  </si>
  <si>
    <t>加工业</t>
  </si>
  <si>
    <t>永德县德党镇烘青茶生产线建设项目</t>
  </si>
  <si>
    <t>户乃村</t>
  </si>
  <si>
    <t>提升基地管护水平，购置烘青茶加工设备，建设一条烘青茶加工生产线。</t>
  </si>
  <si>
    <t>通过项目建设，提高企业生产效能和科技水平，促进农业产业化经营，提高农民茶叶收入和务工收入，带动区域经济发展和通过提升基地管护水平、加大科技投入、提高产品市场竞争力，提高企业效益，有效带动茶叶产业发展。</t>
  </si>
  <si>
    <t>李兴文</t>
  </si>
  <si>
    <t>0883-5213313</t>
  </si>
  <si>
    <t>永德县工业和科技信息化局</t>
  </si>
  <si>
    <t>生产项目</t>
  </si>
  <si>
    <t>种植业基地</t>
  </si>
  <si>
    <t>永德县2025年烤烟产业发展项目</t>
  </si>
  <si>
    <t>德党镇、崇岗乡等8个乡（镇）</t>
  </si>
  <si>
    <t>崇岗乡包山村等</t>
  </si>
  <si>
    <t>核心烟区内新建烤房50座（含配电工程）、机耕道路建设20公里、烟区用水建设1件、农业产业防灾减灾增产促农民增收配套设施等。通过项目实施，保障完成烤烟种植3.7万亩，交售烟叶10万担的目标任务。</t>
  </si>
  <si>
    <t>通过本项目的实施，一是项目直接带动3000户农户11450人增收；二是确保烟农收入达1.7亿元以上、财政税收达3700.00万元以上的目标实现；三是为烤烟产业发展提供基础保障。</t>
  </si>
  <si>
    <t>李卫斌</t>
  </si>
  <si>
    <t>0883-5221087</t>
  </si>
  <si>
    <t>永德县地方产业发展服务中心</t>
  </si>
  <si>
    <t>产业服务支撑项目</t>
  </si>
  <si>
    <t>农业社会化服务</t>
  </si>
  <si>
    <t>永德县2025年农业生产托管社会化服务项目</t>
  </si>
  <si>
    <t>对承担永德县烤烟集中育苗、深耕深翻、技术培训、病虫害综合防治、生产物资供应保障、专业化烘烤、专业化预捡、集中运输交售及地膜回收等工作的永德县富民烤烟生产专业合作社按每亩60元标准进行奖补，全县3.7万亩。</t>
  </si>
  <si>
    <t>通过本项目的实施，一是推动永德县农业生产现代化进程；二是促进烤烟产业健康持续、高质量发展；三是实现烤烟产业关键环节托管和全程专业化技术服务，助力乡村振兴。</t>
  </si>
  <si>
    <t>永德县2025年糖料蔗核心基地提质增效项目</t>
  </si>
  <si>
    <t>永康镇、小勐统镇等7个乡（镇）</t>
  </si>
  <si>
    <t>忙况村等核心种蔗村</t>
  </si>
  <si>
    <t>计划实施糖料蔗核心基地提质增效1.2万亩，其中：配套建设坡改梯5000亩、田间道路建设50公里、农业产业防灾减灾增产促农民增收配套设施等，改善项目区甘蔗生产条件和种植管理水平。</t>
  </si>
  <si>
    <t>通过项目的实施，项目区甘蔗单产提高60%，增加制糖企业年处理甘蔗4.8万吨，将直接带动农户1286户5401人增加收入，促进当地经济发展和社会稳定，推进蔗糖产业可持续发展，提升龙头企业综合竞争实力，稳定糖业工人就业，确保社会稳定发挥重要作用。</t>
  </si>
  <si>
    <t>永德县2025年雪崇蔗区原料基地建设项目</t>
  </si>
  <si>
    <t>大雪山乡、崇岗乡等</t>
  </si>
  <si>
    <t>勐旨村、曼来村等6个村</t>
  </si>
  <si>
    <t>实施雪崇蔗区原料基地建设9000亩，其中：配套坡改梯米面积3000亩、田间道路建设12公里，农业产业防灾减灾增产促农民增收配套设施，改善雪崇蔗区原料基地生产条件。</t>
  </si>
  <si>
    <t>通过项目的实施，有效巩固雪崇甘蔗原料基地1.8万亩，有利推进当地甘蔗产业健康发展，促进当地经济发展和社会稳定具有积极作用。</t>
  </si>
  <si>
    <t>永德县2025年中药材基地建设项目</t>
  </si>
  <si>
    <t>牛火塘、明信坝等4个村</t>
  </si>
  <si>
    <t>计划建设中药材核心基地1000亩、机耕道路30公里，改善项目区中药材生产条件，对完成全县2025年度7.8万亩中药材种植发展任务发挥示范和带动作用，有效促进永德中药材产业健康发展。</t>
  </si>
  <si>
    <t>通过项目实施，进一步促中药材基地产业链建设。以“永德县中药大健康产业项目”为载体，围绕目标，着力打造中药材全产业链，逐步实现育苗、种植、加工、销售、旅游为一体的全产业链。</t>
  </si>
  <si>
    <t>永德县大雪山四季红油香椿产业发展项目</t>
  </si>
  <si>
    <t>蚂蝗箐村</t>
  </si>
  <si>
    <t>项目计划实施冷库建设、水利灌溉工程、生产道路工程：规划建设30*12标准化冷库360㎡,规划新建取水坝1座、引水渠20m、5m³沉砂池1座，架设安装灌溉管网16100m，配套建设300m³蓄水池1座，购置安装10m³蓄水池5座,实施生产道路改造1.5km。</t>
  </si>
  <si>
    <t xml:space="preserve"> 项目建成后，可便利当地农户发展四季红油香椿产业，预计年实现户均增收20281.69元、人均增收5070.42元，每年实现村集体收入10万元，年实现销售收入1800万元。</t>
  </si>
  <si>
    <t>张云凤</t>
  </si>
  <si>
    <t>0883-5799054</t>
  </si>
  <si>
    <t>永德县乌木龙乡年产400吨烘青绿茶加工生产线新建项目</t>
  </si>
  <si>
    <t>乌木龙乡</t>
  </si>
  <si>
    <t>乌木龙村</t>
  </si>
  <si>
    <t>新增车间建筑面积1860平方米，钢架结构，二层；新置初制生产设备。</t>
  </si>
  <si>
    <t>通过项目实施，对培育壮大优势主导产业，调整农业和农村经济结构，促进农业产业化经营，提高农民收入，带动区域经济发展和通过提升基地管护水平、加大科技投入、提高产品市场竞争力，提高企业效益、增强服务“三农”、服务社会都有着极为重要的意义。</t>
  </si>
  <si>
    <t>穆正荣</t>
  </si>
  <si>
    <t>0883-5777042</t>
  </si>
  <si>
    <t>永德县乌木龙乡2025年农特产品加工厂建设项目</t>
  </si>
  <si>
    <t>扎模村</t>
  </si>
  <si>
    <t>建设生产道路及进厂道路硬化1.5Km，新建农产品收储中心及加工厂2400平方米，配套相应的设备及附属设施。</t>
  </si>
  <si>
    <t>通过项目实施，对培育壮大优势主导产业，调整农业和农村经济结构，促进农业产业化经营，提高农民收入，带动区域经济发展和通过提升基地管护水平、加大科技投入、提高产品市场竞争力，提高企业效益、增强服务“三农”、服务社会都有着极为重要的意义。。通过项目建设，受益人数达633户，2152人。</t>
  </si>
  <si>
    <t>永德县民族宗教事务局</t>
  </si>
  <si>
    <t>永德县德党镇2025年钻山洞村烈烈箐民族团结进步示范村项目</t>
  </si>
  <si>
    <t>钻山洞村</t>
  </si>
  <si>
    <t>硬化产业机耕路共1340米（该机耕路覆盖小红洋芋、蔬菜等产业1700多亩）；硬化串户路600米，配置安装必要的照明设施35盏。</t>
  </si>
  <si>
    <t>通过项目实施，一方面能够改善群众出行条件，提升农户运输条件，降低生产成本，提高生产效率，促进群众增收；另一方面能明显改善村民的人居环境，提高村民生活幸福指数，促进社会和谐风尚。</t>
  </si>
  <si>
    <t>带动生产，其他</t>
  </si>
  <si>
    <t>永德县永康镇2025年永和民族团结进步示范社区项目</t>
  </si>
  <si>
    <t>永康镇</t>
  </si>
  <si>
    <t>永和社区</t>
  </si>
  <si>
    <t>在永和社区永跃组实施：一、对永和社区2.5公里（7000㎡）的小软米种植产业基地道路修复。二、必要的照明设施18盏。</t>
  </si>
  <si>
    <t>通过项目实施，对永和社区2.5公里（7000㎡）的小软米种植产业基地道路修复，安装必要的照明设施18盏，能有效地提升农村人居环境的突出短板，提升当地农副产品的商品化率和富余劳力转化，不断增强自我发展能力、自我造血功能，促进农村经济发展。</t>
  </si>
  <si>
    <t>罗艳竹</t>
  </si>
  <si>
    <t>0883-5811733</t>
  </si>
  <si>
    <t>永德县永康镇2025年送归村小送归民族团结进步示范村项目</t>
  </si>
  <si>
    <t>送归村</t>
  </si>
  <si>
    <t>道路修复(烤烟基地产业路修复5700平方米)，建设100立方米的蓄水池1个，必要的照明设施50盏。</t>
  </si>
  <si>
    <t>通过项目实施，修复烤烟基地产业路5700平方米，建成100立方米的蓄水池1个，安装必要的照明设施50盏。改善农村生活用水条件，加快产业结构调整，改善人居环境，推动村庄整体建设。</t>
  </si>
  <si>
    <t>永德县永康镇2025年忙况村下忙平民族团结进步示范村项目</t>
  </si>
  <si>
    <t>忙况村</t>
  </si>
  <si>
    <t>在忙况村下忙平自然村实施：产业道路建设1210m，产业灌溉水源工程维护，产业基地防洪工程，村庄功能设施提升。</t>
  </si>
  <si>
    <t>通过项目实施，完成1210m的产业道路建设、产业灌溉水源工程维护、产业基地防洪工程、村庄功能设施提升。加大产业结构调整，加大公共基础设施建设，有效改善群众生产生活条件，联农带农，带动乡村振兴，促进各民族大团结共发展氛围。</t>
  </si>
  <si>
    <t>永德县崇岗乡2025年包山村上包山民族团结进步示范村项目</t>
  </si>
  <si>
    <t>包山村</t>
  </si>
  <si>
    <t>在包山村上包山自然村实施产业发展灌溉设施建设及排污工程，新建产业灌溉蓄水池1座2000m³（其中涉及烤烟460亩，蔬菜150亩）安装污水管道950m。</t>
  </si>
  <si>
    <t>通过项目的实施，提升当地群众务工收入，提高群众生活质量，提高资源循环利用效率，促进乡村全面振兴。</t>
  </si>
  <si>
    <t xml:space="preserve">李立伟
</t>
  </si>
  <si>
    <t>永德县崇岗乡2025年蒿子坝村轻木林村民族团结进步示范村项目</t>
  </si>
  <si>
    <t>蒿子坝村</t>
  </si>
  <si>
    <t>硬化产业道路5600㎡，配套必要照明设施。</t>
  </si>
  <si>
    <t>通过项目实施后，将有效提升蒿子坝村农产品的运输效率与运输质量，有效促进蒿子坝村农业产业发展，增加蒿子坝村农户的收入，并在一定程度上对全乡蔬菜产业发展起一定的促进作用。</t>
  </si>
  <si>
    <t>永德县亚练乡2025年兔乃村赶香寨民族团结进步示范村项目</t>
  </si>
  <si>
    <t>亚练乡</t>
  </si>
  <si>
    <t>兔乃村</t>
  </si>
  <si>
    <t>在兔乃村赶香寨自然村实施民族团结进步示范村项目。茶叶初制厂房建设，产业道路硬化工程建设，厂房室外混凝土挡墙、排水沟、截水沟等建设。</t>
  </si>
  <si>
    <t>通过该项目的实施，进一步完善茶叶初制厂房以及配套产业发展设施建设，以茶叶初制厂房入股经营主体，吸纳村民到茶厂务工提高收入以及参与经营主体收益分红增加村集体经济收入。</t>
  </si>
  <si>
    <t>张华赵</t>
  </si>
  <si>
    <t>0883-5755255</t>
  </si>
  <si>
    <t>休闲农业与乡村旅游</t>
  </si>
  <si>
    <t>永德县大雪山乡2025年大岩房村大寨民族村寨旅游提升项目</t>
  </si>
  <si>
    <t>大岩房村</t>
  </si>
  <si>
    <t>硬化产业道路2400㎡。</t>
  </si>
  <si>
    <t>通过项目实施，将有效提升大岩房村农产品的运输效率与运输质量，有效促进大岩房村农业产业发展，增加大岩房村农户的收入，并在一定程度上对全乡蔬菜产业发展起一定的促进作用。</t>
  </si>
  <si>
    <t>鲁思怡</t>
  </si>
  <si>
    <t>永德县班卡乡2025年尖山村新地基民族团结进步示范村项目</t>
  </si>
  <si>
    <t>班卡乡</t>
  </si>
  <si>
    <t>尖山村</t>
  </si>
  <si>
    <t>新建坚果产业初加工厂厂房建设150㎡，购置坚果脱皮、清洗、晾晒等设备，建设长2000米的产业道路，新建蓄水池2个，铺设镀锌直径2.5厘米给水管网2公里，安装杀虫灯20盏。</t>
  </si>
  <si>
    <t>通过项目实施，提高示范村产业化水平，带动项目区群众产业增收。</t>
  </si>
  <si>
    <t>郭新荣</t>
  </si>
  <si>
    <t>0883-5855042</t>
  </si>
  <si>
    <t>永德县乌木龙乡2025年乌木龙村平掌民族村寨旅游提升项目</t>
  </si>
  <si>
    <t>一是新建民族团结示范点建设工程附属工程1项；二是安装必要的照明设施1项；三是新建污水管300m；四是新建雨水沟30m；五是新建民族团结宣传元素1项。</t>
  </si>
  <si>
    <t>通过项目实施，创新旅游新业态，构建现代山地旅游产业体系，推动旅游业与本地区经济社会发展深度融合。全域统筹，协调发展。立全乡旅游业发展全局，统筹规划旅游产品，优化旅游要素配置，培育区域旅游品牌。通过项目建设，受益人数达233户，852人。</t>
  </si>
  <si>
    <t>永德县2025年临沧坚果提质增效示范基地建设项目</t>
  </si>
  <si>
    <t>10个乡镇</t>
  </si>
  <si>
    <t>实施以园地改造、品种改良、拉技修剪、科学施肥、积水保墒、蓄水塘开挖、配套供水、绿色防控、林下种养、保花保果、示范推广等为主要措施的市、县级示范基地2000亩，每亩投资1000元。</t>
  </si>
  <si>
    <t>通过项目实施，提质增效临沧坚果1000亩，提高产量15%。</t>
  </si>
  <si>
    <t>鲁国斌</t>
  </si>
  <si>
    <t>0883-5213504</t>
  </si>
  <si>
    <t>永德县林业和草原局</t>
  </si>
  <si>
    <t>永德县永康林场诃子品种选育栽培示范项目</t>
  </si>
  <si>
    <t>端德村</t>
  </si>
  <si>
    <t>实施诃子人工育苗和高产栽培共300亩，选育诃子品种3个。</t>
  </si>
  <si>
    <t>通过项目实施，培育人工诃子苗3万株以上，示范带动永德诃子产业发展。</t>
  </si>
  <si>
    <t>永德县2025年林下魔芋产业发展项目</t>
  </si>
  <si>
    <t>发展以澳洲坚果林下魔芋种植4000亩。</t>
  </si>
  <si>
    <t>通过项目实施，发展林下魔芋种植4000亩，实现魔芋产值600万元以上。</t>
  </si>
  <si>
    <t>永德县2025年临沧坚果提质增效项目</t>
  </si>
  <si>
    <t>实施以施肥、修剪、病虫害防治等为主要措施的提质增效乡、村示范点113个2311亩。示范推广带动26500亩。</t>
  </si>
  <si>
    <t>通过项目实施，示范带动坚果种植户自发实施基地管护措施，预计平均亩产达270公斤，增加农户种植和养蜂收入。</t>
  </si>
  <si>
    <t>就业项目</t>
  </si>
  <si>
    <t>务工补助</t>
  </si>
  <si>
    <t>交通费补助</t>
  </si>
  <si>
    <t>永德县2025年跨省务工一次性交通费补助</t>
  </si>
  <si>
    <t>对跨省稳定就业3个月以上的脱贫劳动力（含监测帮扶对象）给予一次性交通补助，2025年预计帮助4100人省外稳定就业。</t>
  </si>
  <si>
    <t>通过跨省务工一次性交通补助项目实施，促进跨省务工脱贫劳动力（监测户）稳定就业。</t>
  </si>
  <si>
    <t>杨晓莉</t>
  </si>
  <si>
    <t>0883-5211148</t>
  </si>
  <si>
    <t>永德县人力资源和社会保障局</t>
  </si>
  <si>
    <t>永德县2025年省内跨州（市）务工一次性交通费补助</t>
  </si>
  <si>
    <t>对省内跨州（市）稳定就业3个月以上的脱贫劳动力（含监测帮扶对象）给予一次性交通补助，2025年预计帮助1000人省内跨州（市）稳定就业。</t>
  </si>
  <si>
    <t>通过省内跨州（市）务工一次性交通费补助项目实施，促进脱贫劳动力（监测户）省内跨州（市）稳定就业。</t>
  </si>
  <si>
    <t>就业</t>
  </si>
  <si>
    <t>技能培训</t>
  </si>
  <si>
    <t>永德县2025年技能培训补贴</t>
  </si>
  <si>
    <t>对有就业意愿和培训需求的脱贫劳动力（监测户），推进脱贫劳动力（监测户）“人人持证，做到“应培尽培”，2025年预计开展技能培训2200人次。</t>
  </si>
  <si>
    <t>通过实施技能提升培训，提升脱贫劳动力就业创业技能。</t>
  </si>
  <si>
    <t>公益性岗位</t>
  </si>
  <si>
    <t>永德县2025年乡村公益性岗位补贴</t>
  </si>
  <si>
    <t>帮助解决无法离乡、为有劳动力的脱贫人口及三类监测对象就近就地乡村公益性岗位安置就业，2025年预计帮助1000人脱贫劳动力及三类监测对象就业就地就业。</t>
  </si>
  <si>
    <t>通过乡村公益性岗位开发，促进脱贫劳动力及三类监测对象就业就地就业。</t>
  </si>
  <si>
    <t>永德县德党镇忙见田村乡村旅游基础设施建设项目</t>
  </si>
  <si>
    <t>忙见田村</t>
  </si>
  <si>
    <t>建设4.5米宽道路500米，实施必要的电力工程及照明设施。</t>
  </si>
  <si>
    <t>通过该项目实施，可以提升忙见田村基础设施建设，有效带动当地经济发展，通过旅游消费，促进农户增收，受益农户542户2202人。</t>
  </si>
  <si>
    <t>就业务工，其他</t>
  </si>
  <si>
    <t>汤建丽</t>
  </si>
  <si>
    <t>0883-5215612</t>
  </si>
  <si>
    <t>永德县文化和旅游局</t>
  </si>
  <si>
    <t>新型农村集体经济发展项目</t>
  </si>
  <si>
    <t>永康镇送吐村2025年中山水厂建设项目</t>
  </si>
  <si>
    <t>送吐村</t>
  </si>
  <si>
    <t>建设取水点一座，管道架设40km，厂房及基础设施改造，大桶桶装水生产线1条。</t>
  </si>
  <si>
    <t>通过项目实施，直接增加村集体经济3万元，带动就业人数20人以上，同时带动周边群众提供其他服务增收。</t>
  </si>
  <si>
    <t>就业务工、收益分红</t>
  </si>
  <si>
    <t>柯海强</t>
  </si>
  <si>
    <t>永德县委组织部</t>
  </si>
  <si>
    <t>永康镇中山村2025年中山水厂建设项目</t>
  </si>
  <si>
    <t>中山村</t>
  </si>
  <si>
    <t>永康镇忙笼村2025年中山水厂建设项目</t>
  </si>
  <si>
    <t>忙笼村</t>
  </si>
  <si>
    <t>永康镇底卡村2025年中山水厂建设项目</t>
  </si>
  <si>
    <t>底卡村</t>
  </si>
  <si>
    <t>永康镇勐底村2025年中山水厂建设项目</t>
  </si>
  <si>
    <t>勐底村</t>
  </si>
  <si>
    <t>永康镇送归村2025年中山水厂建设项目</t>
  </si>
  <si>
    <t>永康镇海转村2025年中山水厂建设项目</t>
  </si>
  <si>
    <t>海转村</t>
  </si>
  <si>
    <t>永康镇端德村2025年中山水厂建设项目</t>
  </si>
  <si>
    <t>永康镇忙腊村2025年中山水厂建设项目</t>
  </si>
  <si>
    <t>忙腊村</t>
  </si>
  <si>
    <t>永康镇弯腰村2025年中山水厂建设项目</t>
  </si>
  <si>
    <t>弯腰村</t>
  </si>
  <si>
    <t>亚练乡亚练村2025年中山水厂建设项目</t>
  </si>
  <si>
    <t>亚练村</t>
  </si>
  <si>
    <t>周斌</t>
  </si>
  <si>
    <t>亚练乡文化村2025年中山水厂建设项目</t>
  </si>
  <si>
    <t>文化村</t>
  </si>
  <si>
    <t>亚练乡忙回村2025年中山水厂建设项目</t>
  </si>
  <si>
    <t>忙回村</t>
  </si>
  <si>
    <t>亚练乡平掌村2025年中山水厂建设项目</t>
  </si>
  <si>
    <t>平掌村</t>
  </si>
  <si>
    <t>勐底农场2025年果园提质增效节水灌溉项目</t>
  </si>
  <si>
    <t>勐底农场</t>
  </si>
  <si>
    <t>勐农社区</t>
  </si>
  <si>
    <t>新建一座引水堤，沉砂池一座，安装DN200管道4000m,安装DN65镀锌管4500m，新建农用灌溉蓄水池等附属设施6个，总积水量600m³,安装延伸灌溉管道DN160镀锌管1200米，新建交易用房（砖混结构，含拆除旧房）110㎡,新建彩钢瓦大棚建设150㎡，场地硬化100㎡。</t>
  </si>
  <si>
    <t>通过建设勐底农场2025年果园提质增效节水灌溉项目，覆盖农户278户，土地面积2159亩，提升种植效果，果蔬质量和产量，预计提高群众年平均收入0.8万元，促进绿化美化率，改善空气质量，提升人居环境。</t>
  </si>
  <si>
    <t>张胜</t>
  </si>
  <si>
    <t>0883-5816705</t>
  </si>
  <si>
    <t>永德县农业农村局</t>
  </si>
  <si>
    <t>农村污水治理</t>
  </si>
  <si>
    <t>永德县2025年农村人居环境整治奖补项目</t>
  </si>
  <si>
    <t>9个乡镇</t>
  </si>
  <si>
    <t xml:space="preserve">建设成品大小三格化粪池326个，检查井盖326座、隔油池326个，铺设污水网管DN200双壁波纹管9000米、DN300双壁波纹管9000米，道路硬化修复9000米。 </t>
  </si>
  <si>
    <t>通过政府补助建筑材料，组织自然村（组）群众投工投劳开展院内自建生活污水、厕所尾水、集粪池改造及自然村公共排污网管、“大小三格”、硬化路面、项目建设自然村部分串户路建设，加快推进农村人居环境整治村容村貌提升。</t>
  </si>
  <si>
    <t>杨建虹</t>
  </si>
  <si>
    <t>0883-5211501</t>
  </si>
  <si>
    <t>德党镇2025年月季花产业项目</t>
  </si>
  <si>
    <t>建立全国有影响、全省最大的中国月季种质基因库，将永德资源优势转化为创新优势、科技优势和产业优势，叫响永德月季品牌。</t>
  </si>
  <si>
    <t>通过2025年月季花产业发展项目实施，开展香水月季育种研究、栽培试验及学术交流等平台，培育中国自主知识产权月季花集中种植、推广示范区，团结一批农户，加入月季种业研发队伍，将农民转变为育种工人；帮助一小批种植大户发展花卉产业，实现产销一体化；扶持一大批新型花农，乡村振兴实验室免费提供技术和专利品种，降低花农的种植风险和种植成本。</t>
  </si>
  <si>
    <t>土地流转、就业务工、带动生产</t>
  </si>
  <si>
    <t>永德县农业产业化龙头企业奖补项目</t>
  </si>
  <si>
    <t>培育省级龙头企业1户以上、培育市级龙头企业3户以上、培育县级龙头企业6户以上。并对申报成功的龙头企业进行奖补</t>
  </si>
  <si>
    <t>通过项目实施，培育省级龙头企业1户以上、培育市级龙头企业3户以上、培育县级龙头企业6户以上，带动农户1700户以上。</t>
  </si>
  <si>
    <t>庄翠勤</t>
  </si>
  <si>
    <t>金融保险配套项目</t>
  </si>
  <si>
    <t>小额贷款贴息</t>
  </si>
  <si>
    <t>永德县2025年脱贫人口小额信贷贴息项目</t>
  </si>
  <si>
    <t>对2021至2024年发放的脱贫人口小额信贷进行贴息，计划贴息2300户。</t>
  </si>
  <si>
    <t>通过项目实施，切实解决脱贫人口产业发展资金难问题，切实推动脱贫人口产业发展，实现生产增收。</t>
  </si>
  <si>
    <t>王红书</t>
  </si>
  <si>
    <t>易地搬迁后扶</t>
  </si>
  <si>
    <t>易地扶贫搬迁贷款债券贴息补助</t>
  </si>
  <si>
    <t>永德县2025年易地扶贫搬迁贷款贴息</t>
  </si>
  <si>
    <t>易地扶贫搬迁贷款2024年贴息补助。</t>
  </si>
  <si>
    <t>通过完成易地扶贫搬迁贷款贴息，开展易地后扶，提升搬迁群众满意度。</t>
  </si>
  <si>
    <t>李自江</t>
  </si>
  <si>
    <t>0883-5214911</t>
  </si>
  <si>
    <t>巩固三保障成果</t>
  </si>
  <si>
    <t>教育</t>
  </si>
  <si>
    <t>享受“雨露计划”职业教育补助</t>
  </si>
  <si>
    <t>永德县2025年享受“雨露计划”职业教育补助</t>
  </si>
  <si>
    <t>保障接受中等职业教育、高等职业教育的农村脱贫户（含“三类”人员）家庭子女顺利完成学业；计划补助1000人。</t>
  </si>
  <si>
    <t>通过实施“雨露计划”职业教育补助，开展两后生调查动员，提升新成长劳动力技能水平，促进脱贫劳动力就业。</t>
  </si>
  <si>
    <t>永德县2025年巨菌草种植项目</t>
  </si>
  <si>
    <t>通过项目实施购置巨菌草种苗发放给农户种植及相关设备购买，计划示范种植巨菌草10000亩。</t>
  </si>
  <si>
    <t>通过实施种植巨菌草10000亩，提高全县饲草种植规模，合理使用闲置地块，带动劳动力务工，推动草食畜牧业发展。</t>
  </si>
  <si>
    <t>永德县2025年永德县现代肉牛养殖示范园建设项目牛舍建设工程</t>
  </si>
  <si>
    <t>鸭塘村</t>
  </si>
  <si>
    <t>项目总建筑面积19802平方米，可建成牛栏位1760个，建设内容包含场地平整、基础工程、主体工程、附属工程及设施设备。</t>
  </si>
  <si>
    <t>通过永德县2025年永德县现代肉牛养殖示范园建设项目牛舍建设工程，开展肉牛养殖工作，推动当地饲草种植，提高肉牛养殖水平。</t>
  </si>
  <si>
    <t>永德县菌草循环产业园</t>
  </si>
  <si>
    <t>建设菌草循环产业园，包括：展示区、畜禽渔业养殖示范区。</t>
  </si>
  <si>
    <t>建设菌草循环产业元，带动劳动力务工，推动畜牧渔业高质量发展。</t>
  </si>
  <si>
    <t>带动生产,就业务工</t>
  </si>
  <si>
    <t>永德县2025年农产品质量安全检测项目</t>
  </si>
  <si>
    <t>为各乡镇及农产品交易集中地配备农产品质量安全检测设备及相关药品32套。</t>
  </si>
  <si>
    <t>通过项目实施，加强农产品质量安全监管，守住农产品质量安全底线，不断提升优质农产品供给能力，确保广大人民群众“舌尖上的安全”。</t>
  </si>
  <si>
    <t>帮助产销对接，其他</t>
  </si>
  <si>
    <t>毛金凭</t>
  </si>
  <si>
    <t>合计</t>
  </si>
  <si>
    <t>公告/公示时间：10月10日至10月19日</t>
  </si>
  <si>
    <t>省级监督电话：12317，12345   县级监督举报电话：0883-5211501</t>
  </si>
  <si>
    <t>通讯地址：永德县农业农村局</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</si>
</sst>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_);[Red]\(0.0000\)"/>
  </numFmts>
  <fonts count="27">
    <font>
      <sz val="11"/>
      <color theme="1"/>
      <name val="宋体"/>
      <charset val="134"/>
      <scheme val="minor"/>
    </font>
    <font>
      <sz val="8"/>
      <name val="宋体"/>
      <charset val="134"/>
      <scheme val="minor"/>
    </font>
    <font>
      <sz val="8"/>
      <name val="宋体"/>
      <charset val="134"/>
    </font>
    <font>
      <sz val="8"/>
      <color theme="1"/>
      <name val="宋体"/>
      <charset val="134"/>
      <scheme val="minor"/>
    </font>
    <font>
      <sz val="22"/>
      <color theme="1"/>
      <name val="方正小标宋_GBK"/>
      <charset val="134"/>
    </font>
    <font>
      <sz val="16"/>
      <color theme="1"/>
      <name val="仿宋_GB2312"/>
      <charset val="134"/>
    </font>
    <font>
      <sz val="8"/>
      <name val="方正报宋_GBK"/>
      <charset val="134"/>
    </font>
    <font>
      <sz val="8"/>
      <name val="Times New Roman"/>
      <charset val="134"/>
    </font>
    <font>
      <sz val="8"/>
      <name val="宋体"/>
      <charset val="1"/>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0"/>
      </left>
      <right style="thin">
        <color indexed="0"/>
      </right>
      <top style="thin">
        <color indexed="0"/>
      </top>
      <bottom style="thin">
        <color indexed="0"/>
      </bottom>
      <diagonal/>
    </border>
    <border>
      <left style="thin">
        <color indexed="0"/>
      </left>
      <right style="thin">
        <color indexed="0"/>
      </right>
      <top style="thin">
        <color indexed="0"/>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3"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4" borderId="9" applyNumberFormat="0" applyAlignment="0" applyProtection="0">
      <alignment vertical="center"/>
    </xf>
    <xf numFmtId="0" fontId="18" fillId="5" borderId="10" applyNumberFormat="0" applyAlignment="0" applyProtection="0">
      <alignment vertical="center"/>
    </xf>
    <xf numFmtId="0" fontId="19" fillId="5" borderId="9" applyNumberFormat="0" applyAlignment="0" applyProtection="0">
      <alignment vertical="center"/>
    </xf>
    <xf numFmtId="0" fontId="20" fillId="6"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7" borderId="0" applyNumberFormat="0" applyBorder="0" applyAlignment="0" applyProtection="0">
      <alignment vertical="center"/>
    </xf>
    <xf numFmtId="0" fontId="24" fillId="8" borderId="0" applyNumberFormat="0" applyBorder="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0" fillId="11" borderId="0" applyNumberFormat="0" applyBorder="0" applyAlignment="0" applyProtection="0">
      <alignment vertical="center"/>
    </xf>
    <xf numFmtId="0" fontId="0" fillId="12" borderId="0" applyNumberFormat="0" applyBorder="0" applyAlignment="0" applyProtection="0">
      <alignment vertical="center"/>
    </xf>
    <xf numFmtId="0" fontId="26" fillId="13" borderId="0" applyNumberFormat="0" applyBorder="0" applyAlignment="0" applyProtection="0">
      <alignment vertical="center"/>
    </xf>
    <xf numFmtId="0" fontId="26" fillId="14" borderId="0" applyNumberFormat="0" applyBorder="0" applyAlignment="0" applyProtection="0">
      <alignment vertical="center"/>
    </xf>
    <xf numFmtId="0" fontId="0" fillId="15" borderId="0" applyNumberFormat="0" applyBorder="0" applyAlignment="0" applyProtection="0">
      <alignment vertical="center"/>
    </xf>
    <xf numFmtId="0" fontId="0" fillId="16" borderId="0" applyNumberFormat="0" applyBorder="0" applyAlignment="0" applyProtection="0">
      <alignment vertical="center"/>
    </xf>
    <xf numFmtId="0" fontId="26" fillId="17" borderId="0" applyNumberFormat="0" applyBorder="0" applyAlignment="0" applyProtection="0">
      <alignment vertical="center"/>
    </xf>
    <xf numFmtId="0" fontId="26" fillId="18" borderId="0" applyNumberFormat="0" applyBorder="0" applyAlignment="0" applyProtection="0">
      <alignment vertical="center"/>
    </xf>
    <xf numFmtId="0" fontId="0" fillId="19" borderId="0" applyNumberFormat="0" applyBorder="0" applyAlignment="0" applyProtection="0">
      <alignment vertical="center"/>
    </xf>
    <xf numFmtId="0" fontId="0" fillId="20"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0" fillId="23" borderId="0" applyNumberFormat="0" applyBorder="0" applyAlignment="0" applyProtection="0">
      <alignment vertical="center"/>
    </xf>
    <xf numFmtId="0" fontId="0" fillId="24" borderId="0" applyNumberFormat="0" applyBorder="0" applyAlignment="0" applyProtection="0">
      <alignment vertical="center"/>
    </xf>
    <xf numFmtId="0" fontId="26" fillId="25" borderId="0" applyNumberFormat="0" applyBorder="0" applyAlignment="0" applyProtection="0">
      <alignment vertical="center"/>
    </xf>
    <xf numFmtId="0" fontId="26" fillId="26" borderId="0" applyNumberFormat="0" applyBorder="0" applyAlignment="0" applyProtection="0">
      <alignment vertical="center"/>
    </xf>
    <xf numFmtId="0" fontId="0" fillId="27" borderId="0" applyNumberFormat="0" applyBorder="0" applyAlignment="0" applyProtection="0">
      <alignment vertical="center"/>
    </xf>
    <xf numFmtId="0" fontId="0" fillId="28" borderId="0" applyNumberFormat="0" applyBorder="0" applyAlignment="0" applyProtection="0">
      <alignment vertical="center"/>
    </xf>
    <xf numFmtId="0" fontId="26" fillId="29" borderId="0" applyNumberFormat="0" applyBorder="0" applyAlignment="0" applyProtection="0">
      <alignment vertical="center"/>
    </xf>
    <xf numFmtId="0" fontId="26" fillId="30" borderId="0" applyNumberFormat="0" applyBorder="0" applyAlignment="0" applyProtection="0">
      <alignment vertical="center"/>
    </xf>
    <xf numFmtId="0" fontId="0" fillId="31" borderId="0" applyNumberFormat="0" applyBorder="0" applyAlignment="0" applyProtection="0">
      <alignment vertical="center"/>
    </xf>
    <xf numFmtId="0" fontId="0" fillId="32" borderId="0" applyNumberFormat="0" applyBorder="0" applyAlignment="0" applyProtection="0">
      <alignment vertical="center"/>
    </xf>
    <xf numFmtId="0" fontId="26" fillId="33" borderId="0" applyNumberFormat="0" applyBorder="0" applyAlignment="0" applyProtection="0">
      <alignment vertical="center"/>
    </xf>
  </cellStyleXfs>
  <cellXfs count="42">
    <xf numFmtId="0" fontId="0" fillId="0" borderId="0" xfId="0">
      <alignment vertical="center"/>
    </xf>
    <xf numFmtId="0" fontId="0" fillId="0" borderId="0" xfId="0" applyAlignment="1">
      <alignment horizontal="center" vertical="center"/>
    </xf>
    <xf numFmtId="0" fontId="1" fillId="0" borderId="0" xfId="0" applyFont="1">
      <alignment vertical="center"/>
    </xf>
    <xf numFmtId="0" fontId="1" fillId="0" borderId="0" xfId="0" applyFont="1" applyFill="1">
      <alignment vertical="center"/>
    </xf>
    <xf numFmtId="0" fontId="2" fillId="0" borderId="0" xfId="0" applyFont="1" applyAlignment="1">
      <alignment horizontal="center" vertical="center"/>
    </xf>
    <xf numFmtId="0" fontId="1" fillId="2" borderId="0" xfId="0" applyFont="1" applyFill="1">
      <alignment vertical="center"/>
    </xf>
    <xf numFmtId="0" fontId="1" fillId="0" borderId="0" xfId="0" applyFont="1" applyAlignment="1">
      <alignment horizontal="center" vertical="center" wrapText="1"/>
    </xf>
    <xf numFmtId="0" fontId="1" fillId="0" borderId="0" xfId="0" applyFont="1" applyFill="1" applyBorder="1" applyAlignment="1">
      <alignment horizontal="center" vertical="center" wrapText="1"/>
    </xf>
    <xf numFmtId="0" fontId="1" fillId="0" borderId="0" xfId="0" applyFont="1" applyAlignment="1">
      <alignment horizontal="center" vertical="center"/>
    </xf>
    <xf numFmtId="0" fontId="2" fillId="0" borderId="0" xfId="0" applyFont="1" applyFill="1" applyBorder="1" applyAlignment="1">
      <alignment horizontal="center" vertical="center" wrapText="1"/>
    </xf>
    <xf numFmtId="0" fontId="3" fillId="0" borderId="0" xfId="0" applyFont="1" applyAlignment="1">
      <alignment horizontal="center" vertical="center"/>
    </xf>
    <xf numFmtId="0" fontId="0" fillId="0" borderId="0" xfId="0" applyAlignment="1">
      <alignment horizontal="left" vertical="center" wrapText="1"/>
    </xf>
    <xf numFmtId="0" fontId="0" fillId="0" borderId="0" xfId="0" applyAlignment="1">
      <alignment vertical="center" wrapText="1"/>
    </xf>
    <xf numFmtId="0" fontId="4" fillId="0" borderId="0" xfId="0" applyFont="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vertical="center" wrapText="1"/>
    </xf>
    <xf numFmtId="0" fontId="1" fillId="0" borderId="2"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2" xfId="0" applyNumberFormat="1" applyFont="1" applyFill="1" applyBorder="1" applyAlignment="1">
      <alignment horizontal="center" vertical="center" wrapText="1"/>
    </xf>
    <xf numFmtId="0" fontId="2" fillId="0" borderId="2" xfId="0"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1" fillId="0" borderId="2" xfId="0" applyFont="1" applyFill="1" applyBorder="1" applyAlignment="1" applyProtection="1">
      <alignment horizontal="center" vertical="center" wrapText="1"/>
      <protection locked="0"/>
    </xf>
    <xf numFmtId="0" fontId="2" fillId="0" borderId="4" xfId="0" applyFont="1" applyFill="1" applyBorder="1" applyAlignment="1">
      <alignment horizontal="center" vertical="center" wrapText="1"/>
    </xf>
    <xf numFmtId="0" fontId="5" fillId="0" borderId="0" xfId="0" applyFont="1" applyAlignment="1">
      <alignment horizontal="center" vertical="center" wrapText="1"/>
    </xf>
    <xf numFmtId="0" fontId="2" fillId="0" borderId="2" xfId="0" applyFont="1" applyFill="1" applyBorder="1" applyAlignment="1">
      <alignment horizontal="left" vertical="center" wrapText="1"/>
    </xf>
    <xf numFmtId="0" fontId="1" fillId="0" borderId="2" xfId="0" applyFont="1" applyFill="1" applyBorder="1" applyAlignment="1">
      <alignment horizontal="left" vertical="center" wrapText="1"/>
    </xf>
    <xf numFmtId="176" fontId="1" fillId="0" borderId="2" xfId="0" applyNumberFormat="1" applyFont="1" applyFill="1" applyBorder="1" applyAlignment="1" applyProtection="1">
      <alignment horizontal="left" vertical="center" wrapText="1"/>
      <protection locked="0"/>
    </xf>
    <xf numFmtId="176" fontId="1" fillId="0" borderId="2" xfId="0" applyNumberFormat="1" applyFont="1" applyFill="1" applyBorder="1" applyAlignment="1" applyProtection="1">
      <alignment horizontal="center" vertical="center" wrapText="1"/>
      <protection locked="0"/>
    </xf>
    <xf numFmtId="0" fontId="6" fillId="0" borderId="2" xfId="0" applyFont="1" applyFill="1" applyBorder="1" applyAlignment="1">
      <alignment horizontal="left" vertical="center" wrapText="1"/>
    </xf>
    <xf numFmtId="0" fontId="1" fillId="0" borderId="3" xfId="0" applyFont="1" applyFill="1" applyBorder="1" applyAlignment="1">
      <alignment horizontal="center" vertical="center" wrapText="1"/>
    </xf>
    <xf numFmtId="0" fontId="0" fillId="0" borderId="0" xfId="0" applyAlignment="1">
      <alignment horizontal="right" vertical="center" wrapText="1"/>
    </xf>
    <xf numFmtId="0" fontId="0" fillId="0" borderId="1" xfId="0" applyBorder="1" applyAlignment="1">
      <alignment horizontal="center" vertical="center"/>
    </xf>
    <xf numFmtId="0" fontId="0" fillId="0" borderId="3" xfId="0" applyBorder="1" applyAlignment="1">
      <alignment horizontal="center" vertical="center"/>
    </xf>
    <xf numFmtId="0" fontId="1" fillId="0" borderId="2" xfId="0" applyFont="1" applyBorder="1" applyAlignment="1">
      <alignment horizontal="center" vertical="center" wrapText="1"/>
    </xf>
    <xf numFmtId="0" fontId="7" fillId="0" borderId="2"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49" fontId="2"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2" fillId="0" borderId="5"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69"/>
  <sheetViews>
    <sheetView tabSelected="1" workbookViewId="0">
      <selection activeCell="J12" sqref="J12"/>
    </sheetView>
  </sheetViews>
  <sheetFormatPr defaultColWidth="9" defaultRowHeight="13.5"/>
  <cols>
    <col min="1" max="1" width="5.125" customWidth="1"/>
    <col min="3" max="3" width="8.875" customWidth="1"/>
    <col min="4" max="4" width="7.625" customWidth="1"/>
    <col min="5" max="5" width="12.375" customWidth="1"/>
    <col min="6" max="6" width="5.25" customWidth="1"/>
    <col min="7" max="7" width="4.75" customWidth="1"/>
    <col min="8" max="8" width="8" customWidth="1"/>
    <col min="9" max="10" width="20.625" customWidth="1"/>
    <col min="11" max="11" width="6.875" customWidth="1"/>
    <col min="12" max="12" width="8.5" customWidth="1"/>
    <col min="13" max="13" width="5.625" customWidth="1"/>
    <col min="14" max="18" width="12.625" customWidth="1"/>
    <col min="20" max="20" width="9.625"/>
  </cols>
  <sheetData>
    <row r="1" spans="1:23">
      <c r="A1" s="11" t="s">
        <v>0</v>
      </c>
      <c r="B1" s="11"/>
      <c r="C1" s="12"/>
      <c r="D1" s="12"/>
      <c r="E1" s="12"/>
      <c r="F1" s="12"/>
      <c r="G1" s="12"/>
      <c r="H1" s="12"/>
      <c r="I1" s="12"/>
      <c r="J1" s="12"/>
      <c r="K1" s="12"/>
      <c r="L1" s="12"/>
      <c r="M1" s="12"/>
      <c r="N1" s="12"/>
      <c r="O1" s="12"/>
      <c r="P1" s="12"/>
      <c r="Q1" s="12"/>
      <c r="R1" s="12"/>
      <c r="S1" s="12"/>
      <c r="T1" s="12"/>
      <c r="U1" s="12"/>
      <c r="V1" s="12"/>
      <c r="W1" s="12"/>
    </row>
    <row r="2" ht="36" customHeight="1" spans="1:23">
      <c r="A2" s="13" t="s">
        <v>1</v>
      </c>
      <c r="B2" s="13"/>
      <c r="C2" s="13"/>
      <c r="D2" s="13"/>
      <c r="E2" s="13"/>
      <c r="F2" s="13"/>
      <c r="G2" s="13"/>
      <c r="H2" s="13"/>
      <c r="I2" s="13"/>
      <c r="J2" s="13"/>
      <c r="K2" s="13"/>
      <c r="L2" s="13"/>
      <c r="M2" s="13"/>
      <c r="N2" s="13"/>
      <c r="O2" s="13"/>
      <c r="P2" s="13"/>
      <c r="Q2" s="13"/>
      <c r="R2" s="13"/>
      <c r="S2" s="13"/>
      <c r="T2" s="13"/>
      <c r="U2" s="13"/>
      <c r="V2" s="13"/>
      <c r="W2" s="13"/>
    </row>
    <row r="3" ht="21" customHeight="1" spans="1:23">
      <c r="A3" s="13"/>
      <c r="B3" s="13"/>
      <c r="C3" s="13"/>
      <c r="D3" s="13"/>
      <c r="E3" s="13"/>
      <c r="F3" s="13"/>
      <c r="G3" s="13"/>
      <c r="H3" s="13"/>
      <c r="I3" s="13"/>
      <c r="J3" s="25" t="s">
        <v>2</v>
      </c>
      <c r="K3" s="25"/>
      <c r="L3" s="25"/>
      <c r="M3" s="13"/>
      <c r="N3" s="13"/>
      <c r="O3" s="13"/>
      <c r="P3" s="13"/>
      <c r="Q3" s="13"/>
      <c r="R3" s="13"/>
      <c r="S3" s="13"/>
      <c r="T3" s="13"/>
      <c r="U3" s="13"/>
      <c r="V3" s="13"/>
      <c r="W3" s="12"/>
    </row>
    <row r="4" ht="23" customHeight="1" spans="1:23">
      <c r="A4" s="11"/>
      <c r="B4" s="11"/>
      <c r="C4" s="11"/>
      <c r="D4" s="11"/>
      <c r="E4" s="11"/>
      <c r="F4" s="11"/>
      <c r="G4" s="11"/>
      <c r="H4" s="11"/>
      <c r="I4" s="11"/>
      <c r="J4" s="12"/>
      <c r="K4" s="12"/>
      <c r="L4" s="12"/>
      <c r="M4" s="12"/>
      <c r="N4" s="12"/>
      <c r="O4" s="11"/>
      <c r="P4" s="11"/>
      <c r="Q4" s="12"/>
      <c r="R4" s="12"/>
      <c r="T4" s="32" t="s">
        <v>3</v>
      </c>
      <c r="U4" s="32"/>
      <c r="V4" s="32"/>
      <c r="W4" s="32"/>
    </row>
    <row r="5" s="1" customFormat="1" ht="33" customHeight="1" spans="1:23">
      <c r="A5" s="14" t="s">
        <v>4</v>
      </c>
      <c r="B5" s="14" t="s">
        <v>5</v>
      </c>
      <c r="C5" s="14" t="s">
        <v>6</v>
      </c>
      <c r="D5" s="14" t="s">
        <v>7</v>
      </c>
      <c r="E5" s="14" t="s">
        <v>8</v>
      </c>
      <c r="F5" s="15" t="s">
        <v>9</v>
      </c>
      <c r="G5" s="15"/>
      <c r="H5" s="14" t="s">
        <v>10</v>
      </c>
      <c r="I5" s="14" t="s">
        <v>11</v>
      </c>
      <c r="J5" s="14" t="s">
        <v>12</v>
      </c>
      <c r="K5" s="14" t="s">
        <v>13</v>
      </c>
      <c r="L5" s="15" t="s">
        <v>14</v>
      </c>
      <c r="M5" s="15"/>
      <c r="N5" s="14" t="s">
        <v>15</v>
      </c>
      <c r="O5" s="14" t="s">
        <v>16</v>
      </c>
      <c r="P5" s="14" t="s">
        <v>17</v>
      </c>
      <c r="Q5" s="14" t="s">
        <v>18</v>
      </c>
      <c r="R5" s="14" t="s">
        <v>19</v>
      </c>
      <c r="S5" s="33" t="s">
        <v>20</v>
      </c>
      <c r="T5" s="14" t="s">
        <v>21</v>
      </c>
      <c r="U5" s="14" t="s">
        <v>22</v>
      </c>
      <c r="V5" s="15" t="s">
        <v>23</v>
      </c>
      <c r="W5" s="15" t="s">
        <v>24</v>
      </c>
    </row>
    <row r="6" ht="59" customHeight="1" spans="1:23">
      <c r="A6" s="16"/>
      <c r="B6" s="16"/>
      <c r="C6" s="16"/>
      <c r="D6" s="16"/>
      <c r="E6" s="16"/>
      <c r="F6" s="17" t="s">
        <v>25</v>
      </c>
      <c r="G6" s="17" t="s">
        <v>26</v>
      </c>
      <c r="H6" s="16"/>
      <c r="I6" s="16"/>
      <c r="J6" s="16"/>
      <c r="K6" s="16"/>
      <c r="L6" s="17" t="s">
        <v>27</v>
      </c>
      <c r="M6" s="17" t="s">
        <v>28</v>
      </c>
      <c r="N6" s="16"/>
      <c r="O6" s="16"/>
      <c r="P6" s="16"/>
      <c r="Q6" s="16"/>
      <c r="R6" s="16"/>
      <c r="S6" s="34"/>
      <c r="T6" s="16"/>
      <c r="U6" s="16"/>
      <c r="V6" s="15"/>
      <c r="W6" s="15"/>
    </row>
    <row r="7" s="2" customFormat="1" ht="63" spans="1:23">
      <c r="A7" s="18">
        <v>1</v>
      </c>
      <c r="B7" s="19" t="s">
        <v>29</v>
      </c>
      <c r="C7" s="19" t="s">
        <v>30</v>
      </c>
      <c r="D7" s="19" t="s">
        <v>31</v>
      </c>
      <c r="E7" s="19" t="s">
        <v>32</v>
      </c>
      <c r="F7" s="19" t="s">
        <v>33</v>
      </c>
      <c r="G7" s="19" t="s">
        <v>34</v>
      </c>
      <c r="H7" s="20">
        <v>800</v>
      </c>
      <c r="I7" s="26" t="s">
        <v>35</v>
      </c>
      <c r="J7" s="26" t="s">
        <v>36</v>
      </c>
      <c r="K7" s="19" t="s">
        <v>37</v>
      </c>
      <c r="L7" s="20">
        <v>400</v>
      </c>
      <c r="M7" s="19">
        <v>400</v>
      </c>
      <c r="N7" s="19" t="s">
        <v>38</v>
      </c>
      <c r="O7" s="19">
        <v>97388</v>
      </c>
      <c r="P7" s="19" t="s">
        <v>39</v>
      </c>
      <c r="Q7" s="19" t="s">
        <v>39</v>
      </c>
      <c r="R7" s="19" t="s">
        <v>39</v>
      </c>
      <c r="S7" s="19" t="s">
        <v>40</v>
      </c>
      <c r="T7" s="19" t="s">
        <v>41</v>
      </c>
      <c r="U7" s="19" t="s">
        <v>42</v>
      </c>
      <c r="V7" s="19" t="s">
        <v>43</v>
      </c>
      <c r="W7" s="35"/>
    </row>
    <row r="8" s="2" customFormat="1" ht="73.5" spans="1:23">
      <c r="A8" s="18">
        <v>2</v>
      </c>
      <c r="B8" s="19" t="s">
        <v>29</v>
      </c>
      <c r="C8" s="19" t="s">
        <v>44</v>
      </c>
      <c r="D8" s="19" t="s">
        <v>45</v>
      </c>
      <c r="E8" s="19" t="s">
        <v>46</v>
      </c>
      <c r="F8" s="19" t="s">
        <v>47</v>
      </c>
      <c r="G8" s="20" t="s">
        <v>48</v>
      </c>
      <c r="H8" s="20">
        <f t="shared" ref="H8:H58" si="0">L8+M8</f>
        <v>400</v>
      </c>
      <c r="I8" s="26" t="s">
        <v>49</v>
      </c>
      <c r="J8" s="26" t="s">
        <v>50</v>
      </c>
      <c r="K8" s="18">
        <v>2025</v>
      </c>
      <c r="L8" s="18">
        <v>400</v>
      </c>
      <c r="M8" s="18"/>
      <c r="N8" s="19" t="s">
        <v>38</v>
      </c>
      <c r="O8" s="18">
        <v>1735</v>
      </c>
      <c r="P8" s="18" t="s">
        <v>39</v>
      </c>
      <c r="Q8" s="18" t="s">
        <v>39</v>
      </c>
      <c r="R8" s="18" t="s">
        <v>39</v>
      </c>
      <c r="S8" s="18" t="s">
        <v>51</v>
      </c>
      <c r="T8" s="18" t="s">
        <v>52</v>
      </c>
      <c r="U8" s="18" t="s">
        <v>53</v>
      </c>
      <c r="V8" s="18" t="s">
        <v>43</v>
      </c>
      <c r="W8" s="35"/>
    </row>
    <row r="9" s="3" customFormat="1" ht="42" spans="1:23">
      <c r="A9" s="18">
        <v>3</v>
      </c>
      <c r="B9" s="18" t="s">
        <v>29</v>
      </c>
      <c r="C9" s="19" t="s">
        <v>44</v>
      </c>
      <c r="D9" s="18" t="s">
        <v>54</v>
      </c>
      <c r="E9" s="18" t="s">
        <v>55</v>
      </c>
      <c r="F9" s="18" t="s">
        <v>56</v>
      </c>
      <c r="G9" s="18" t="s">
        <v>57</v>
      </c>
      <c r="H9" s="20">
        <f t="shared" si="0"/>
        <v>565</v>
      </c>
      <c r="I9" s="27" t="s">
        <v>58</v>
      </c>
      <c r="J9" s="27" t="s">
        <v>59</v>
      </c>
      <c r="K9" s="18">
        <v>2025</v>
      </c>
      <c r="L9" s="18">
        <v>150</v>
      </c>
      <c r="M9" s="18">
        <v>415</v>
      </c>
      <c r="N9" s="19" t="s">
        <v>38</v>
      </c>
      <c r="O9" s="18">
        <v>5105</v>
      </c>
      <c r="P9" s="18" t="s">
        <v>39</v>
      </c>
      <c r="Q9" s="18" t="s">
        <v>39</v>
      </c>
      <c r="R9" s="18" t="s">
        <v>39</v>
      </c>
      <c r="S9" s="18" t="s">
        <v>60</v>
      </c>
      <c r="T9" s="19" t="s">
        <v>61</v>
      </c>
      <c r="U9" s="18" t="s">
        <v>62</v>
      </c>
      <c r="V9" s="18" t="s">
        <v>43</v>
      </c>
      <c r="W9" s="35"/>
    </row>
    <row r="10" s="3" customFormat="1" ht="42" spans="1:23">
      <c r="A10" s="18">
        <v>4</v>
      </c>
      <c r="B10" s="18" t="s">
        <v>29</v>
      </c>
      <c r="C10" s="19" t="s">
        <v>44</v>
      </c>
      <c r="D10" s="18" t="s">
        <v>54</v>
      </c>
      <c r="E10" s="18" t="s">
        <v>63</v>
      </c>
      <c r="F10" s="18" t="s">
        <v>64</v>
      </c>
      <c r="G10" s="18" t="s">
        <v>65</v>
      </c>
      <c r="H10" s="20">
        <f t="shared" si="0"/>
        <v>796</v>
      </c>
      <c r="I10" s="27" t="s">
        <v>66</v>
      </c>
      <c r="J10" s="27" t="s">
        <v>67</v>
      </c>
      <c r="K10" s="18">
        <v>2025</v>
      </c>
      <c r="L10" s="18">
        <v>150</v>
      </c>
      <c r="M10" s="18">
        <v>646</v>
      </c>
      <c r="N10" s="19" t="s">
        <v>38</v>
      </c>
      <c r="O10" s="18">
        <v>3569</v>
      </c>
      <c r="P10" s="18" t="s">
        <v>39</v>
      </c>
      <c r="Q10" s="18" t="s">
        <v>39</v>
      </c>
      <c r="R10" s="18" t="s">
        <v>39</v>
      </c>
      <c r="S10" s="18" t="s">
        <v>60</v>
      </c>
      <c r="T10" s="19" t="s">
        <v>61</v>
      </c>
      <c r="U10" s="18" t="s">
        <v>62</v>
      </c>
      <c r="V10" s="18" t="s">
        <v>43</v>
      </c>
      <c r="W10" s="35"/>
    </row>
    <row r="11" s="4" customFormat="1" ht="42" spans="1:23">
      <c r="A11" s="18">
        <v>5</v>
      </c>
      <c r="B11" s="19" t="s">
        <v>29</v>
      </c>
      <c r="C11" s="19" t="s">
        <v>44</v>
      </c>
      <c r="D11" s="19" t="s">
        <v>54</v>
      </c>
      <c r="E11" s="19" t="s">
        <v>68</v>
      </c>
      <c r="F11" s="19" t="s">
        <v>69</v>
      </c>
      <c r="G11" s="19" t="s">
        <v>70</v>
      </c>
      <c r="H11" s="20">
        <f t="shared" si="0"/>
        <v>774</v>
      </c>
      <c r="I11" s="26" t="s">
        <v>71</v>
      </c>
      <c r="J11" s="26" t="s">
        <v>72</v>
      </c>
      <c r="K11" s="19">
        <v>2025</v>
      </c>
      <c r="L11" s="19">
        <v>300</v>
      </c>
      <c r="M11" s="19">
        <v>474</v>
      </c>
      <c r="N11" s="19" t="s">
        <v>38</v>
      </c>
      <c r="O11" s="19">
        <v>9760</v>
      </c>
      <c r="P11" s="19" t="s">
        <v>39</v>
      </c>
      <c r="Q11" s="19" t="s">
        <v>39</v>
      </c>
      <c r="R11" s="19" t="s">
        <v>39</v>
      </c>
      <c r="S11" s="19" t="s">
        <v>60</v>
      </c>
      <c r="T11" s="19" t="s">
        <v>61</v>
      </c>
      <c r="U11" s="19" t="s">
        <v>62</v>
      </c>
      <c r="V11" s="19" t="s">
        <v>43</v>
      </c>
      <c r="W11" s="35"/>
    </row>
    <row r="12" s="2" customFormat="1" ht="63" spans="1:23">
      <c r="A12" s="18">
        <v>6</v>
      </c>
      <c r="B12" s="18" t="s">
        <v>29</v>
      </c>
      <c r="C12" s="19" t="s">
        <v>44</v>
      </c>
      <c r="D12" s="18" t="s">
        <v>73</v>
      </c>
      <c r="E12" s="18" t="s">
        <v>74</v>
      </c>
      <c r="F12" s="18" t="s">
        <v>75</v>
      </c>
      <c r="G12" s="18" t="s">
        <v>76</v>
      </c>
      <c r="H12" s="20">
        <f t="shared" si="0"/>
        <v>395</v>
      </c>
      <c r="I12" s="27" t="s">
        <v>77</v>
      </c>
      <c r="J12" s="27" t="s">
        <v>78</v>
      </c>
      <c r="K12" s="18">
        <v>2025</v>
      </c>
      <c r="L12" s="18">
        <v>395</v>
      </c>
      <c r="M12" s="18"/>
      <c r="N12" s="19" t="s">
        <v>38</v>
      </c>
      <c r="O12" s="18">
        <v>987</v>
      </c>
      <c r="P12" s="18" t="s">
        <v>39</v>
      </c>
      <c r="Q12" s="18" t="s">
        <v>39</v>
      </c>
      <c r="R12" s="18" t="s">
        <v>39</v>
      </c>
      <c r="S12" s="18" t="s">
        <v>79</v>
      </c>
      <c r="T12" s="18" t="s">
        <v>80</v>
      </c>
      <c r="U12" s="18" t="s">
        <v>81</v>
      </c>
      <c r="V12" s="18" t="s">
        <v>43</v>
      </c>
      <c r="W12" s="35"/>
    </row>
    <row r="13" s="2" customFormat="1" ht="63" spans="1:23">
      <c r="A13" s="18">
        <v>7</v>
      </c>
      <c r="B13" s="18" t="s">
        <v>82</v>
      </c>
      <c r="C13" s="18" t="s">
        <v>83</v>
      </c>
      <c r="D13" s="18" t="s">
        <v>84</v>
      </c>
      <c r="E13" s="18" t="s">
        <v>85</v>
      </c>
      <c r="F13" s="18" t="s">
        <v>86</v>
      </c>
      <c r="G13" s="18" t="s">
        <v>87</v>
      </c>
      <c r="H13" s="20">
        <f t="shared" si="0"/>
        <v>380</v>
      </c>
      <c r="I13" s="27" t="s">
        <v>88</v>
      </c>
      <c r="J13" s="27" t="s">
        <v>89</v>
      </c>
      <c r="K13" s="18">
        <v>2025</v>
      </c>
      <c r="L13" s="18">
        <v>380</v>
      </c>
      <c r="M13" s="18"/>
      <c r="N13" s="18" t="s">
        <v>90</v>
      </c>
      <c r="O13" s="18">
        <v>4150</v>
      </c>
      <c r="P13" s="18" t="s">
        <v>39</v>
      </c>
      <c r="Q13" s="18" t="s">
        <v>39</v>
      </c>
      <c r="R13" s="18" t="s">
        <v>39</v>
      </c>
      <c r="S13" s="18" t="s">
        <v>91</v>
      </c>
      <c r="T13" s="36" t="s">
        <v>92</v>
      </c>
      <c r="U13" s="18" t="s">
        <v>81</v>
      </c>
      <c r="V13" s="18" t="s">
        <v>43</v>
      </c>
      <c r="W13" s="35"/>
    </row>
    <row r="14" s="4" customFormat="1" ht="52.5" spans="1:23">
      <c r="A14" s="18">
        <v>8</v>
      </c>
      <c r="B14" s="18" t="s">
        <v>82</v>
      </c>
      <c r="C14" s="19" t="s">
        <v>83</v>
      </c>
      <c r="D14" s="19" t="s">
        <v>84</v>
      </c>
      <c r="E14" s="19" t="s">
        <v>93</v>
      </c>
      <c r="F14" s="19" t="s">
        <v>69</v>
      </c>
      <c r="G14" s="19" t="s">
        <v>94</v>
      </c>
      <c r="H14" s="20">
        <f t="shared" si="0"/>
        <v>276</v>
      </c>
      <c r="I14" s="26" t="s">
        <v>95</v>
      </c>
      <c r="J14" s="26" t="s">
        <v>96</v>
      </c>
      <c r="K14" s="19">
        <v>2025</v>
      </c>
      <c r="L14" s="19">
        <v>276</v>
      </c>
      <c r="M14" s="19"/>
      <c r="N14" s="20" t="s">
        <v>97</v>
      </c>
      <c r="O14" s="19">
        <v>826</v>
      </c>
      <c r="P14" s="19" t="s">
        <v>39</v>
      </c>
      <c r="Q14" s="19" t="s">
        <v>43</v>
      </c>
      <c r="R14" s="19" t="s">
        <v>39</v>
      </c>
      <c r="S14" s="19" t="s">
        <v>98</v>
      </c>
      <c r="T14" s="19" t="s">
        <v>99</v>
      </c>
      <c r="U14" s="19" t="s">
        <v>81</v>
      </c>
      <c r="V14" s="19" t="s">
        <v>43</v>
      </c>
      <c r="W14" s="35"/>
    </row>
    <row r="15" s="4" customFormat="1" ht="84" spans="1:23">
      <c r="A15" s="18">
        <v>9</v>
      </c>
      <c r="B15" s="18" t="s">
        <v>82</v>
      </c>
      <c r="C15" s="19" t="s">
        <v>100</v>
      </c>
      <c r="D15" s="19" t="s">
        <v>101</v>
      </c>
      <c r="E15" s="18" t="s">
        <v>102</v>
      </c>
      <c r="F15" s="18" t="s">
        <v>86</v>
      </c>
      <c r="G15" s="18" t="s">
        <v>103</v>
      </c>
      <c r="H15" s="20">
        <f t="shared" si="0"/>
        <v>350</v>
      </c>
      <c r="I15" s="27" t="s">
        <v>104</v>
      </c>
      <c r="J15" s="27" t="s">
        <v>105</v>
      </c>
      <c r="K15" s="19">
        <v>2025</v>
      </c>
      <c r="L15" s="19">
        <v>350</v>
      </c>
      <c r="M15" s="19"/>
      <c r="N15" s="18" t="s">
        <v>90</v>
      </c>
      <c r="O15" s="19">
        <v>2100</v>
      </c>
      <c r="P15" s="19" t="s">
        <v>39</v>
      </c>
      <c r="Q15" s="19" t="s">
        <v>39</v>
      </c>
      <c r="R15" s="19" t="s">
        <v>39</v>
      </c>
      <c r="S15" s="19" t="s">
        <v>106</v>
      </c>
      <c r="T15" s="19" t="s">
        <v>107</v>
      </c>
      <c r="U15" s="19" t="s">
        <v>108</v>
      </c>
      <c r="V15" s="19" t="s">
        <v>43</v>
      </c>
      <c r="W15" s="35"/>
    </row>
    <row r="16" s="5" customFormat="1" ht="73.5" spans="1:23">
      <c r="A16" s="18">
        <v>10</v>
      </c>
      <c r="B16" s="19" t="s">
        <v>82</v>
      </c>
      <c r="C16" s="19" t="s">
        <v>109</v>
      </c>
      <c r="D16" s="19" t="s">
        <v>110</v>
      </c>
      <c r="E16" s="19" t="s">
        <v>111</v>
      </c>
      <c r="F16" s="19" t="s">
        <v>112</v>
      </c>
      <c r="G16" s="19" t="s">
        <v>113</v>
      </c>
      <c r="H16" s="20">
        <f t="shared" si="0"/>
        <v>950</v>
      </c>
      <c r="I16" s="26" t="s">
        <v>114</v>
      </c>
      <c r="J16" s="26" t="s">
        <v>115</v>
      </c>
      <c r="K16" s="19">
        <v>2025</v>
      </c>
      <c r="L16" s="19">
        <v>800</v>
      </c>
      <c r="M16" s="19">
        <v>150</v>
      </c>
      <c r="N16" s="18" t="s">
        <v>90</v>
      </c>
      <c r="O16" s="19">
        <v>11450</v>
      </c>
      <c r="P16" s="19" t="s">
        <v>39</v>
      </c>
      <c r="Q16" s="19" t="s">
        <v>39</v>
      </c>
      <c r="R16" s="19" t="s">
        <v>43</v>
      </c>
      <c r="S16" s="19" t="s">
        <v>116</v>
      </c>
      <c r="T16" s="19" t="s">
        <v>117</v>
      </c>
      <c r="U16" s="19" t="s">
        <v>118</v>
      </c>
      <c r="V16" s="18" t="s">
        <v>43</v>
      </c>
      <c r="W16" s="35"/>
    </row>
    <row r="17" s="5" customFormat="1" ht="84" spans="1:23">
      <c r="A17" s="18">
        <v>11</v>
      </c>
      <c r="B17" s="19" t="s">
        <v>82</v>
      </c>
      <c r="C17" s="19" t="s">
        <v>119</v>
      </c>
      <c r="D17" s="19" t="s">
        <v>120</v>
      </c>
      <c r="E17" s="19" t="s">
        <v>121</v>
      </c>
      <c r="F17" s="19" t="s">
        <v>86</v>
      </c>
      <c r="G17" s="19" t="s">
        <v>103</v>
      </c>
      <c r="H17" s="20">
        <f t="shared" si="0"/>
        <v>222</v>
      </c>
      <c r="I17" s="27" t="s">
        <v>122</v>
      </c>
      <c r="J17" s="26" t="s">
        <v>123</v>
      </c>
      <c r="K17" s="19">
        <v>2025</v>
      </c>
      <c r="L17" s="19">
        <v>222</v>
      </c>
      <c r="M17" s="19"/>
      <c r="N17" s="18" t="s">
        <v>90</v>
      </c>
      <c r="O17" s="19">
        <v>15650</v>
      </c>
      <c r="P17" s="19" t="s">
        <v>39</v>
      </c>
      <c r="Q17" s="19" t="s">
        <v>39</v>
      </c>
      <c r="R17" s="19" t="s">
        <v>39</v>
      </c>
      <c r="S17" s="19" t="s">
        <v>116</v>
      </c>
      <c r="T17" s="19" t="s">
        <v>117</v>
      </c>
      <c r="U17" s="19" t="s">
        <v>118</v>
      </c>
      <c r="V17" s="19" t="s">
        <v>43</v>
      </c>
      <c r="W17" s="35"/>
    </row>
    <row r="18" s="5" customFormat="1" ht="94.5" spans="1:23">
      <c r="A18" s="18">
        <v>12</v>
      </c>
      <c r="B18" s="21" t="s">
        <v>82</v>
      </c>
      <c r="C18" s="21" t="s">
        <v>109</v>
      </c>
      <c r="D18" s="19" t="s">
        <v>110</v>
      </c>
      <c r="E18" s="19" t="s">
        <v>124</v>
      </c>
      <c r="F18" s="19" t="s">
        <v>125</v>
      </c>
      <c r="G18" s="19" t="s">
        <v>126</v>
      </c>
      <c r="H18" s="20">
        <f t="shared" si="0"/>
        <v>960</v>
      </c>
      <c r="I18" s="27" t="s">
        <v>127</v>
      </c>
      <c r="J18" s="26" t="s">
        <v>128</v>
      </c>
      <c r="K18" s="19">
        <v>2025</v>
      </c>
      <c r="L18" s="19">
        <v>810</v>
      </c>
      <c r="M18" s="19">
        <v>150</v>
      </c>
      <c r="N18" s="18" t="s">
        <v>90</v>
      </c>
      <c r="O18" s="19">
        <v>5401</v>
      </c>
      <c r="P18" s="19" t="s">
        <v>39</v>
      </c>
      <c r="Q18" s="19" t="s">
        <v>39</v>
      </c>
      <c r="R18" s="19" t="s">
        <v>43</v>
      </c>
      <c r="S18" s="19" t="s">
        <v>116</v>
      </c>
      <c r="T18" s="19" t="s">
        <v>117</v>
      </c>
      <c r="U18" s="37" t="s">
        <v>118</v>
      </c>
      <c r="V18" s="18" t="s">
        <v>43</v>
      </c>
      <c r="W18" s="35"/>
    </row>
    <row r="19" s="5" customFormat="1" ht="63" spans="1:23">
      <c r="A19" s="18">
        <v>13</v>
      </c>
      <c r="B19" s="21" t="s">
        <v>82</v>
      </c>
      <c r="C19" s="21" t="s">
        <v>109</v>
      </c>
      <c r="D19" s="19" t="s">
        <v>110</v>
      </c>
      <c r="E19" s="19" t="s">
        <v>129</v>
      </c>
      <c r="F19" s="19" t="s">
        <v>130</v>
      </c>
      <c r="G19" s="19" t="s">
        <v>131</v>
      </c>
      <c r="H19" s="20">
        <f t="shared" si="0"/>
        <v>420</v>
      </c>
      <c r="I19" s="27" t="s">
        <v>132</v>
      </c>
      <c r="J19" s="26" t="s">
        <v>133</v>
      </c>
      <c r="K19" s="19">
        <v>2025</v>
      </c>
      <c r="L19" s="19">
        <v>270</v>
      </c>
      <c r="M19" s="19">
        <v>150</v>
      </c>
      <c r="N19" s="18" t="s">
        <v>90</v>
      </c>
      <c r="O19" s="19">
        <v>1560</v>
      </c>
      <c r="P19" s="19" t="s">
        <v>39</v>
      </c>
      <c r="Q19" s="19" t="s">
        <v>39</v>
      </c>
      <c r="R19" s="19" t="s">
        <v>43</v>
      </c>
      <c r="S19" s="19" t="s">
        <v>116</v>
      </c>
      <c r="T19" s="19" t="s">
        <v>117</v>
      </c>
      <c r="U19" s="19" t="s">
        <v>118</v>
      </c>
      <c r="V19" s="19" t="s">
        <v>43</v>
      </c>
      <c r="W19" s="35"/>
    </row>
    <row r="20" s="5" customFormat="1" ht="73.5" spans="1:23">
      <c r="A20" s="18">
        <v>14</v>
      </c>
      <c r="B20" s="19" t="s">
        <v>82</v>
      </c>
      <c r="C20" s="19" t="s">
        <v>109</v>
      </c>
      <c r="D20" s="19" t="s">
        <v>110</v>
      </c>
      <c r="E20" s="19" t="s">
        <v>134</v>
      </c>
      <c r="F20" s="19" t="s">
        <v>86</v>
      </c>
      <c r="G20" s="19" t="s">
        <v>135</v>
      </c>
      <c r="H20" s="20">
        <f t="shared" si="0"/>
        <v>300</v>
      </c>
      <c r="I20" s="27" t="s">
        <v>136</v>
      </c>
      <c r="J20" s="26" t="s">
        <v>137</v>
      </c>
      <c r="K20" s="19">
        <v>2025</v>
      </c>
      <c r="L20" s="19">
        <v>120</v>
      </c>
      <c r="M20" s="19">
        <v>180</v>
      </c>
      <c r="N20" s="18" t="s">
        <v>90</v>
      </c>
      <c r="O20" s="19">
        <v>1124</v>
      </c>
      <c r="P20" s="19" t="s">
        <v>39</v>
      </c>
      <c r="Q20" s="19" t="s">
        <v>39</v>
      </c>
      <c r="R20" s="19" t="s">
        <v>43</v>
      </c>
      <c r="S20" s="19" t="s">
        <v>116</v>
      </c>
      <c r="T20" s="19" t="s">
        <v>117</v>
      </c>
      <c r="U20" s="19" t="s">
        <v>118</v>
      </c>
      <c r="V20" s="18" t="s">
        <v>43</v>
      </c>
      <c r="W20" s="35"/>
    </row>
    <row r="21" s="5" customFormat="1" ht="84" spans="1:23">
      <c r="A21" s="18">
        <v>15</v>
      </c>
      <c r="B21" s="19" t="s">
        <v>82</v>
      </c>
      <c r="C21" s="19" t="s">
        <v>109</v>
      </c>
      <c r="D21" s="19" t="s">
        <v>110</v>
      </c>
      <c r="E21" s="19" t="s">
        <v>138</v>
      </c>
      <c r="F21" s="19" t="s">
        <v>64</v>
      </c>
      <c r="G21" s="19" t="s">
        <v>139</v>
      </c>
      <c r="H21" s="20">
        <f t="shared" si="0"/>
        <v>386</v>
      </c>
      <c r="I21" s="26" t="s">
        <v>140</v>
      </c>
      <c r="J21" s="26" t="s">
        <v>141</v>
      </c>
      <c r="K21" s="19" t="s">
        <v>37</v>
      </c>
      <c r="L21" s="19">
        <v>300</v>
      </c>
      <c r="M21" s="19">
        <v>86</v>
      </c>
      <c r="N21" s="18" t="s">
        <v>90</v>
      </c>
      <c r="O21" s="19">
        <v>568</v>
      </c>
      <c r="P21" s="19" t="s">
        <v>39</v>
      </c>
      <c r="Q21" s="19" t="s">
        <v>39</v>
      </c>
      <c r="R21" s="19" t="s">
        <v>39</v>
      </c>
      <c r="S21" s="19" t="s">
        <v>142</v>
      </c>
      <c r="T21" s="38" t="s">
        <v>143</v>
      </c>
      <c r="U21" s="19" t="s">
        <v>118</v>
      </c>
      <c r="V21" s="19" t="s">
        <v>43</v>
      </c>
      <c r="W21" s="35"/>
    </row>
    <row r="22" s="5" customFormat="1" ht="94.5" spans="1:23">
      <c r="A22" s="18">
        <v>16</v>
      </c>
      <c r="B22" s="19" t="s">
        <v>82</v>
      </c>
      <c r="C22" s="19" t="s">
        <v>100</v>
      </c>
      <c r="D22" s="19" t="s">
        <v>101</v>
      </c>
      <c r="E22" s="19" t="s">
        <v>144</v>
      </c>
      <c r="F22" s="19" t="s">
        <v>145</v>
      </c>
      <c r="G22" s="19" t="s">
        <v>146</v>
      </c>
      <c r="H22" s="20">
        <f t="shared" si="0"/>
        <v>373.28</v>
      </c>
      <c r="I22" s="26" t="s">
        <v>147</v>
      </c>
      <c r="J22" s="26" t="s">
        <v>148</v>
      </c>
      <c r="K22" s="19">
        <v>2025</v>
      </c>
      <c r="L22" s="19">
        <v>200</v>
      </c>
      <c r="M22" s="19">
        <v>173.28</v>
      </c>
      <c r="N22" s="18" t="s">
        <v>90</v>
      </c>
      <c r="O22" s="19">
        <v>12536</v>
      </c>
      <c r="P22" s="19" t="s">
        <v>39</v>
      </c>
      <c r="Q22" s="19" t="s">
        <v>39</v>
      </c>
      <c r="R22" s="19" t="s">
        <v>39</v>
      </c>
      <c r="S22" s="19" t="s">
        <v>149</v>
      </c>
      <c r="T22" s="19" t="s">
        <v>150</v>
      </c>
      <c r="U22" s="19" t="s">
        <v>118</v>
      </c>
      <c r="V22" s="19" t="s">
        <v>43</v>
      </c>
      <c r="W22" s="35"/>
    </row>
    <row r="23" s="5" customFormat="1" ht="105" spans="1:23">
      <c r="A23" s="18">
        <v>17</v>
      </c>
      <c r="B23" s="18" t="s">
        <v>82</v>
      </c>
      <c r="C23" s="18" t="s">
        <v>100</v>
      </c>
      <c r="D23" s="18" t="s">
        <v>101</v>
      </c>
      <c r="E23" s="18" t="s">
        <v>151</v>
      </c>
      <c r="F23" s="18" t="s">
        <v>145</v>
      </c>
      <c r="G23" s="18" t="s">
        <v>152</v>
      </c>
      <c r="H23" s="20">
        <f t="shared" si="0"/>
        <v>200</v>
      </c>
      <c r="I23" s="27" t="s">
        <v>153</v>
      </c>
      <c r="J23" s="27" t="s">
        <v>154</v>
      </c>
      <c r="K23" s="18">
        <v>2025</v>
      </c>
      <c r="L23" s="18">
        <v>200</v>
      </c>
      <c r="M23" s="18"/>
      <c r="N23" s="18" t="s">
        <v>97</v>
      </c>
      <c r="O23" s="18">
        <v>2152</v>
      </c>
      <c r="P23" s="18" t="s">
        <v>39</v>
      </c>
      <c r="Q23" s="18" t="s">
        <v>39</v>
      </c>
      <c r="R23" s="18" t="s">
        <v>39</v>
      </c>
      <c r="S23" s="18" t="s">
        <v>149</v>
      </c>
      <c r="T23" s="18" t="s">
        <v>150</v>
      </c>
      <c r="U23" s="18" t="s">
        <v>155</v>
      </c>
      <c r="V23" s="18" t="s">
        <v>43</v>
      </c>
      <c r="W23" s="35"/>
    </row>
    <row r="24" s="2" customFormat="1" ht="73.5" spans="1:23">
      <c r="A24" s="18">
        <v>18</v>
      </c>
      <c r="B24" s="18" t="s">
        <v>82</v>
      </c>
      <c r="C24" s="18" t="s">
        <v>83</v>
      </c>
      <c r="D24" s="18" t="s">
        <v>84</v>
      </c>
      <c r="E24" s="18" t="s">
        <v>156</v>
      </c>
      <c r="F24" s="18" t="s">
        <v>86</v>
      </c>
      <c r="G24" s="18" t="s">
        <v>157</v>
      </c>
      <c r="H24" s="20">
        <f t="shared" si="0"/>
        <v>100</v>
      </c>
      <c r="I24" s="27" t="s">
        <v>158</v>
      </c>
      <c r="J24" s="27" t="s">
        <v>159</v>
      </c>
      <c r="K24" s="18">
        <v>2025</v>
      </c>
      <c r="L24" s="18">
        <v>100</v>
      </c>
      <c r="M24" s="18"/>
      <c r="N24" s="18" t="s">
        <v>160</v>
      </c>
      <c r="O24" s="18">
        <v>305</v>
      </c>
      <c r="P24" s="18" t="s">
        <v>39</v>
      </c>
      <c r="Q24" s="18" t="s">
        <v>39</v>
      </c>
      <c r="R24" s="18" t="s">
        <v>39</v>
      </c>
      <c r="S24" s="18" t="s">
        <v>91</v>
      </c>
      <c r="T24" s="36" t="s">
        <v>92</v>
      </c>
      <c r="U24" s="18" t="s">
        <v>155</v>
      </c>
      <c r="V24" s="18" t="s">
        <v>43</v>
      </c>
      <c r="W24" s="35"/>
    </row>
    <row r="25" s="2" customFormat="1" ht="94.5" spans="1:23">
      <c r="A25" s="18">
        <v>19</v>
      </c>
      <c r="B25" s="18" t="s">
        <v>82</v>
      </c>
      <c r="C25" s="18" t="s">
        <v>109</v>
      </c>
      <c r="D25" s="19" t="s">
        <v>110</v>
      </c>
      <c r="E25" s="18" t="s">
        <v>161</v>
      </c>
      <c r="F25" s="18" t="s">
        <v>162</v>
      </c>
      <c r="G25" s="18" t="s">
        <v>163</v>
      </c>
      <c r="H25" s="20">
        <f t="shared" si="0"/>
        <v>30</v>
      </c>
      <c r="I25" s="27" t="s">
        <v>164</v>
      </c>
      <c r="J25" s="27" t="s">
        <v>165</v>
      </c>
      <c r="K25" s="18">
        <v>2025</v>
      </c>
      <c r="L25" s="18">
        <v>30</v>
      </c>
      <c r="M25" s="18"/>
      <c r="N25" s="18" t="s">
        <v>160</v>
      </c>
      <c r="O25" s="18">
        <v>4415</v>
      </c>
      <c r="P25" s="18" t="s">
        <v>39</v>
      </c>
      <c r="Q25" s="18" t="s">
        <v>39</v>
      </c>
      <c r="R25" s="18" t="s">
        <v>39</v>
      </c>
      <c r="S25" s="18" t="s">
        <v>166</v>
      </c>
      <c r="T25" s="18" t="s">
        <v>167</v>
      </c>
      <c r="U25" s="18" t="s">
        <v>155</v>
      </c>
      <c r="V25" s="18" t="s">
        <v>43</v>
      </c>
      <c r="W25" s="35"/>
    </row>
    <row r="26" s="2" customFormat="1" ht="63" spans="1:23">
      <c r="A26" s="18">
        <v>20</v>
      </c>
      <c r="B26" s="18" t="s">
        <v>82</v>
      </c>
      <c r="C26" s="18" t="s">
        <v>109</v>
      </c>
      <c r="D26" s="19" t="s">
        <v>110</v>
      </c>
      <c r="E26" s="18" t="s">
        <v>168</v>
      </c>
      <c r="F26" s="18" t="s">
        <v>162</v>
      </c>
      <c r="G26" s="18" t="s">
        <v>169</v>
      </c>
      <c r="H26" s="20">
        <f t="shared" si="0"/>
        <v>100</v>
      </c>
      <c r="I26" s="27" t="s">
        <v>170</v>
      </c>
      <c r="J26" s="27" t="s">
        <v>171</v>
      </c>
      <c r="K26" s="18">
        <v>2025</v>
      </c>
      <c r="L26" s="18">
        <v>100</v>
      </c>
      <c r="M26" s="18"/>
      <c r="N26" s="18" t="s">
        <v>160</v>
      </c>
      <c r="O26" s="18">
        <v>361</v>
      </c>
      <c r="P26" s="18" t="s">
        <v>39</v>
      </c>
      <c r="Q26" s="18" t="s">
        <v>39</v>
      </c>
      <c r="R26" s="18" t="s">
        <v>39</v>
      </c>
      <c r="S26" s="18" t="s">
        <v>166</v>
      </c>
      <c r="T26" s="18" t="s">
        <v>167</v>
      </c>
      <c r="U26" s="18" t="s">
        <v>155</v>
      </c>
      <c r="V26" s="18" t="s">
        <v>43</v>
      </c>
      <c r="W26" s="35"/>
    </row>
    <row r="27" s="2" customFormat="1" ht="84" spans="1:23">
      <c r="A27" s="18">
        <v>21</v>
      </c>
      <c r="B27" s="18" t="s">
        <v>82</v>
      </c>
      <c r="C27" s="18" t="s">
        <v>109</v>
      </c>
      <c r="D27" s="19" t="s">
        <v>110</v>
      </c>
      <c r="E27" s="18" t="s">
        <v>172</v>
      </c>
      <c r="F27" s="18" t="s">
        <v>162</v>
      </c>
      <c r="G27" s="18" t="s">
        <v>173</v>
      </c>
      <c r="H27" s="20">
        <f t="shared" si="0"/>
        <v>100</v>
      </c>
      <c r="I27" s="27" t="s">
        <v>174</v>
      </c>
      <c r="J27" s="27" t="s">
        <v>175</v>
      </c>
      <c r="K27" s="18">
        <v>2025</v>
      </c>
      <c r="L27" s="18">
        <v>100</v>
      </c>
      <c r="M27" s="18"/>
      <c r="N27" s="18" t="s">
        <v>160</v>
      </c>
      <c r="O27" s="18">
        <v>644</v>
      </c>
      <c r="P27" s="18" t="s">
        <v>39</v>
      </c>
      <c r="Q27" s="18" t="s">
        <v>39</v>
      </c>
      <c r="R27" s="18" t="s">
        <v>39</v>
      </c>
      <c r="S27" s="18" t="s">
        <v>166</v>
      </c>
      <c r="T27" s="18" t="s">
        <v>167</v>
      </c>
      <c r="U27" s="18" t="s">
        <v>155</v>
      </c>
      <c r="V27" s="18" t="s">
        <v>43</v>
      </c>
      <c r="W27" s="35"/>
    </row>
    <row r="28" s="2" customFormat="1" ht="52.5" spans="1:23">
      <c r="A28" s="18">
        <v>22</v>
      </c>
      <c r="B28" s="18" t="s">
        <v>82</v>
      </c>
      <c r="C28" s="18" t="s">
        <v>83</v>
      </c>
      <c r="D28" s="18" t="s">
        <v>84</v>
      </c>
      <c r="E28" s="18" t="s">
        <v>176</v>
      </c>
      <c r="F28" s="18" t="s">
        <v>69</v>
      </c>
      <c r="G28" s="18" t="s">
        <v>177</v>
      </c>
      <c r="H28" s="20">
        <f t="shared" si="0"/>
        <v>100</v>
      </c>
      <c r="I28" s="27" t="s">
        <v>178</v>
      </c>
      <c r="J28" s="27" t="s">
        <v>179</v>
      </c>
      <c r="K28" s="18">
        <v>2025</v>
      </c>
      <c r="L28" s="18">
        <v>100</v>
      </c>
      <c r="M28" s="18"/>
      <c r="N28" s="18" t="s">
        <v>160</v>
      </c>
      <c r="O28" s="18">
        <v>222</v>
      </c>
      <c r="P28" s="18" t="s">
        <v>39</v>
      </c>
      <c r="Q28" s="18" t="s">
        <v>39</v>
      </c>
      <c r="R28" s="18" t="s">
        <v>39</v>
      </c>
      <c r="S28" s="18" t="s">
        <v>180</v>
      </c>
      <c r="T28" s="18" t="s">
        <v>99</v>
      </c>
      <c r="U28" s="18" t="s">
        <v>155</v>
      </c>
      <c r="V28" s="18" t="s">
        <v>43</v>
      </c>
      <c r="W28" s="35"/>
    </row>
    <row r="29" s="2" customFormat="1" ht="63" spans="1:23">
      <c r="A29" s="18">
        <v>23</v>
      </c>
      <c r="B29" s="18" t="s">
        <v>29</v>
      </c>
      <c r="C29" s="19" t="s">
        <v>44</v>
      </c>
      <c r="D29" s="18" t="s">
        <v>73</v>
      </c>
      <c r="E29" s="18" t="s">
        <v>181</v>
      </c>
      <c r="F29" s="18" t="s">
        <v>69</v>
      </c>
      <c r="G29" s="18" t="s">
        <v>182</v>
      </c>
      <c r="H29" s="20">
        <f t="shared" si="0"/>
        <v>100</v>
      </c>
      <c r="I29" s="27" t="s">
        <v>183</v>
      </c>
      <c r="J29" s="27" t="s">
        <v>184</v>
      </c>
      <c r="K29" s="18">
        <v>2025</v>
      </c>
      <c r="L29" s="18">
        <v>100</v>
      </c>
      <c r="M29" s="18"/>
      <c r="N29" s="19" t="s">
        <v>38</v>
      </c>
      <c r="O29" s="18">
        <v>134</v>
      </c>
      <c r="P29" s="18" t="s">
        <v>39</v>
      </c>
      <c r="Q29" s="18" t="s">
        <v>39</v>
      </c>
      <c r="R29" s="18" t="s">
        <v>39</v>
      </c>
      <c r="S29" s="18" t="s">
        <v>180</v>
      </c>
      <c r="T29" s="18" t="s">
        <v>99</v>
      </c>
      <c r="U29" s="18" t="s">
        <v>155</v>
      </c>
      <c r="V29" s="18" t="s">
        <v>43</v>
      </c>
      <c r="W29" s="35"/>
    </row>
    <row r="30" s="2" customFormat="1" ht="63" spans="1:23">
      <c r="A30" s="18">
        <v>24</v>
      </c>
      <c r="B30" s="18" t="s">
        <v>82</v>
      </c>
      <c r="C30" s="18" t="s">
        <v>100</v>
      </c>
      <c r="D30" s="18" t="s">
        <v>101</v>
      </c>
      <c r="E30" s="18" t="s">
        <v>185</v>
      </c>
      <c r="F30" s="18" t="s">
        <v>186</v>
      </c>
      <c r="G30" s="18" t="s">
        <v>187</v>
      </c>
      <c r="H30" s="20">
        <f t="shared" si="0"/>
        <v>100</v>
      </c>
      <c r="I30" s="27" t="s">
        <v>188</v>
      </c>
      <c r="J30" s="27" t="s">
        <v>189</v>
      </c>
      <c r="K30" s="18">
        <v>2025</v>
      </c>
      <c r="L30" s="18">
        <v>100</v>
      </c>
      <c r="M30" s="18"/>
      <c r="N30" s="18" t="s">
        <v>97</v>
      </c>
      <c r="O30" s="18">
        <v>682</v>
      </c>
      <c r="P30" s="18" t="s">
        <v>39</v>
      </c>
      <c r="Q30" s="18" t="s">
        <v>39</v>
      </c>
      <c r="R30" s="18" t="s">
        <v>39</v>
      </c>
      <c r="S30" s="18" t="s">
        <v>190</v>
      </c>
      <c r="T30" s="18" t="s">
        <v>191</v>
      </c>
      <c r="U30" s="18" t="s">
        <v>155</v>
      </c>
      <c r="V30" s="18" t="s">
        <v>43</v>
      </c>
      <c r="W30" s="35"/>
    </row>
    <row r="31" s="2" customFormat="1" ht="63" spans="1:23">
      <c r="A31" s="18">
        <v>25</v>
      </c>
      <c r="B31" s="18" t="s">
        <v>82</v>
      </c>
      <c r="C31" s="18" t="s">
        <v>109</v>
      </c>
      <c r="D31" s="18" t="s">
        <v>192</v>
      </c>
      <c r="E31" s="18" t="s">
        <v>193</v>
      </c>
      <c r="F31" s="18" t="s">
        <v>64</v>
      </c>
      <c r="G31" s="18" t="s">
        <v>194</v>
      </c>
      <c r="H31" s="20">
        <f t="shared" si="0"/>
        <v>30</v>
      </c>
      <c r="I31" s="27" t="s">
        <v>195</v>
      </c>
      <c r="J31" s="27" t="s">
        <v>196</v>
      </c>
      <c r="K31" s="18">
        <v>2025</v>
      </c>
      <c r="L31" s="18">
        <v>30</v>
      </c>
      <c r="M31" s="18"/>
      <c r="N31" s="18" t="s">
        <v>97</v>
      </c>
      <c r="O31" s="18">
        <v>480</v>
      </c>
      <c r="P31" s="18" t="s">
        <v>39</v>
      </c>
      <c r="Q31" s="18" t="s">
        <v>39</v>
      </c>
      <c r="R31" s="18" t="s">
        <v>39</v>
      </c>
      <c r="S31" s="18" t="s">
        <v>197</v>
      </c>
      <c r="T31" s="19" t="s">
        <v>143</v>
      </c>
      <c r="U31" s="18" t="s">
        <v>155</v>
      </c>
      <c r="V31" s="18" t="s">
        <v>43</v>
      </c>
      <c r="W31" s="35"/>
    </row>
    <row r="32" s="2" customFormat="1" ht="63" spans="1:23">
      <c r="A32" s="18">
        <v>26</v>
      </c>
      <c r="B32" s="18" t="s">
        <v>82</v>
      </c>
      <c r="C32" s="18" t="s">
        <v>100</v>
      </c>
      <c r="D32" s="18" t="s">
        <v>101</v>
      </c>
      <c r="E32" s="18" t="s">
        <v>198</v>
      </c>
      <c r="F32" s="18" t="s">
        <v>199</v>
      </c>
      <c r="G32" s="18" t="s">
        <v>200</v>
      </c>
      <c r="H32" s="20">
        <f t="shared" si="0"/>
        <v>100</v>
      </c>
      <c r="I32" s="27" t="s">
        <v>201</v>
      </c>
      <c r="J32" s="27" t="s">
        <v>202</v>
      </c>
      <c r="K32" s="18">
        <v>2025</v>
      </c>
      <c r="L32" s="18">
        <v>100</v>
      </c>
      <c r="M32" s="18"/>
      <c r="N32" s="18" t="s">
        <v>97</v>
      </c>
      <c r="O32" s="18">
        <v>98</v>
      </c>
      <c r="P32" s="18" t="s">
        <v>39</v>
      </c>
      <c r="Q32" s="18" t="s">
        <v>39</v>
      </c>
      <c r="R32" s="18" t="s">
        <v>39</v>
      </c>
      <c r="S32" s="18" t="s">
        <v>203</v>
      </c>
      <c r="T32" s="19" t="s">
        <v>204</v>
      </c>
      <c r="U32" s="18" t="s">
        <v>155</v>
      </c>
      <c r="V32" s="18" t="s">
        <v>43</v>
      </c>
      <c r="W32" s="35"/>
    </row>
    <row r="33" s="2" customFormat="1" ht="94.5" spans="1:23">
      <c r="A33" s="18">
        <v>27</v>
      </c>
      <c r="B33" s="18" t="s">
        <v>82</v>
      </c>
      <c r="C33" s="18" t="s">
        <v>109</v>
      </c>
      <c r="D33" s="18" t="s">
        <v>192</v>
      </c>
      <c r="E33" s="18" t="s">
        <v>205</v>
      </c>
      <c r="F33" s="18" t="s">
        <v>145</v>
      </c>
      <c r="G33" s="18" t="s">
        <v>146</v>
      </c>
      <c r="H33" s="20">
        <f t="shared" si="0"/>
        <v>30</v>
      </c>
      <c r="I33" s="27" t="s">
        <v>206</v>
      </c>
      <c r="J33" s="27" t="s">
        <v>207</v>
      </c>
      <c r="K33" s="18">
        <v>2025</v>
      </c>
      <c r="L33" s="18">
        <v>30</v>
      </c>
      <c r="M33" s="18"/>
      <c r="N33" s="18" t="s">
        <v>97</v>
      </c>
      <c r="O33" s="18">
        <v>852</v>
      </c>
      <c r="P33" s="18" t="s">
        <v>39</v>
      </c>
      <c r="Q33" s="18" t="s">
        <v>39</v>
      </c>
      <c r="R33" s="18" t="s">
        <v>39</v>
      </c>
      <c r="S33" s="18" t="s">
        <v>149</v>
      </c>
      <c r="T33" s="18" t="s">
        <v>150</v>
      </c>
      <c r="U33" s="18" t="s">
        <v>155</v>
      </c>
      <c r="V33" s="18" t="s">
        <v>43</v>
      </c>
      <c r="W33" s="35"/>
    </row>
    <row r="34" s="2" customFormat="1" ht="73.5" spans="1:23">
      <c r="A34" s="18">
        <v>28</v>
      </c>
      <c r="B34" s="18" t="s">
        <v>82</v>
      </c>
      <c r="C34" s="18" t="s">
        <v>109</v>
      </c>
      <c r="D34" s="19" t="s">
        <v>110</v>
      </c>
      <c r="E34" s="18" t="s">
        <v>208</v>
      </c>
      <c r="F34" s="18" t="s">
        <v>209</v>
      </c>
      <c r="G34" s="18"/>
      <c r="H34" s="20">
        <f t="shared" si="0"/>
        <v>195</v>
      </c>
      <c r="I34" s="28" t="s">
        <v>210</v>
      </c>
      <c r="J34" s="28" t="s">
        <v>211</v>
      </c>
      <c r="K34" s="18">
        <v>2025</v>
      </c>
      <c r="L34" s="18">
        <v>195</v>
      </c>
      <c r="M34" s="18"/>
      <c r="N34" s="29" t="s">
        <v>160</v>
      </c>
      <c r="O34" s="23">
        <v>500</v>
      </c>
      <c r="P34" s="23" t="s">
        <v>43</v>
      </c>
      <c r="Q34" s="23" t="s">
        <v>39</v>
      </c>
      <c r="R34" s="23" t="s">
        <v>43</v>
      </c>
      <c r="S34" s="23" t="s">
        <v>212</v>
      </c>
      <c r="T34" s="18" t="s">
        <v>213</v>
      </c>
      <c r="U34" s="18" t="s">
        <v>214</v>
      </c>
      <c r="V34" s="18" t="s">
        <v>43</v>
      </c>
      <c r="W34" s="35"/>
    </row>
    <row r="35" s="6" customFormat="1" ht="31.5" spans="1:23">
      <c r="A35" s="18">
        <v>29</v>
      </c>
      <c r="B35" s="18" t="s">
        <v>82</v>
      </c>
      <c r="C35" s="18" t="s">
        <v>109</v>
      </c>
      <c r="D35" s="19" t="s">
        <v>110</v>
      </c>
      <c r="E35" s="18" t="s">
        <v>215</v>
      </c>
      <c r="F35" s="18" t="s">
        <v>162</v>
      </c>
      <c r="G35" s="18" t="s">
        <v>216</v>
      </c>
      <c r="H35" s="20">
        <f t="shared" si="0"/>
        <v>195</v>
      </c>
      <c r="I35" s="27" t="s">
        <v>217</v>
      </c>
      <c r="J35" s="27" t="s">
        <v>218</v>
      </c>
      <c r="K35" s="18">
        <v>2025</v>
      </c>
      <c r="L35" s="18">
        <v>195</v>
      </c>
      <c r="M35" s="18"/>
      <c r="N35" s="29" t="s">
        <v>160</v>
      </c>
      <c r="O35" s="23">
        <v>10000</v>
      </c>
      <c r="P35" s="23" t="s">
        <v>43</v>
      </c>
      <c r="Q35" s="23" t="s">
        <v>39</v>
      </c>
      <c r="R35" s="23" t="s">
        <v>43</v>
      </c>
      <c r="S35" s="23" t="s">
        <v>212</v>
      </c>
      <c r="T35" s="18" t="s">
        <v>213</v>
      </c>
      <c r="U35" s="18" t="s">
        <v>214</v>
      </c>
      <c r="V35" s="18" t="s">
        <v>43</v>
      </c>
      <c r="W35" s="35"/>
    </row>
    <row r="36" s="6" customFormat="1" ht="31.5" spans="1:23">
      <c r="A36" s="18">
        <v>30</v>
      </c>
      <c r="B36" s="18" t="s">
        <v>82</v>
      </c>
      <c r="C36" s="18" t="s">
        <v>109</v>
      </c>
      <c r="D36" s="19" t="s">
        <v>110</v>
      </c>
      <c r="E36" s="18" t="s">
        <v>219</v>
      </c>
      <c r="F36" s="18" t="s">
        <v>209</v>
      </c>
      <c r="G36" s="18"/>
      <c r="H36" s="20">
        <f t="shared" si="0"/>
        <v>200</v>
      </c>
      <c r="I36" s="27" t="s">
        <v>220</v>
      </c>
      <c r="J36" s="27" t="s">
        <v>221</v>
      </c>
      <c r="K36" s="18">
        <v>2025</v>
      </c>
      <c r="L36" s="18">
        <v>200</v>
      </c>
      <c r="M36" s="18"/>
      <c r="N36" s="18" t="s">
        <v>160</v>
      </c>
      <c r="O36" s="23">
        <v>4583</v>
      </c>
      <c r="P36" s="23" t="s">
        <v>43</v>
      </c>
      <c r="Q36" s="23" t="s">
        <v>39</v>
      </c>
      <c r="R36" s="23" t="s">
        <v>43</v>
      </c>
      <c r="S36" s="23" t="s">
        <v>212</v>
      </c>
      <c r="T36" s="18" t="s">
        <v>213</v>
      </c>
      <c r="U36" s="18" t="s">
        <v>214</v>
      </c>
      <c r="V36" s="18" t="s">
        <v>43</v>
      </c>
      <c r="W36" s="35"/>
    </row>
    <row r="37" s="6" customFormat="1" ht="42" spans="1:23">
      <c r="A37" s="18">
        <v>31</v>
      </c>
      <c r="B37" s="18" t="s">
        <v>82</v>
      </c>
      <c r="C37" s="18" t="s">
        <v>109</v>
      </c>
      <c r="D37" s="19" t="s">
        <v>110</v>
      </c>
      <c r="E37" s="18" t="s">
        <v>222</v>
      </c>
      <c r="F37" s="18" t="s">
        <v>209</v>
      </c>
      <c r="G37" s="22"/>
      <c r="H37" s="20">
        <f t="shared" si="0"/>
        <v>1291</v>
      </c>
      <c r="I37" s="27" t="s">
        <v>223</v>
      </c>
      <c r="J37" s="27" t="s">
        <v>224</v>
      </c>
      <c r="K37" s="22">
        <v>2025</v>
      </c>
      <c r="L37" s="22">
        <v>460</v>
      </c>
      <c r="M37" s="22">
        <v>831</v>
      </c>
      <c r="N37" s="18" t="s">
        <v>160</v>
      </c>
      <c r="O37" s="22">
        <v>48621</v>
      </c>
      <c r="P37" s="23" t="s">
        <v>43</v>
      </c>
      <c r="Q37" s="23" t="s">
        <v>39</v>
      </c>
      <c r="R37" s="23" t="s">
        <v>43</v>
      </c>
      <c r="S37" s="23" t="s">
        <v>212</v>
      </c>
      <c r="T37" s="18" t="s">
        <v>213</v>
      </c>
      <c r="U37" s="18" t="s">
        <v>214</v>
      </c>
      <c r="V37" s="18" t="s">
        <v>43</v>
      </c>
      <c r="W37" s="35"/>
    </row>
    <row r="38" s="6" customFormat="1" ht="42" spans="1:23">
      <c r="A38" s="18">
        <v>32</v>
      </c>
      <c r="B38" s="19" t="s">
        <v>225</v>
      </c>
      <c r="C38" s="19" t="s">
        <v>226</v>
      </c>
      <c r="D38" s="19" t="s">
        <v>227</v>
      </c>
      <c r="E38" s="19" t="s">
        <v>228</v>
      </c>
      <c r="F38" s="18" t="s">
        <v>209</v>
      </c>
      <c r="G38" s="20"/>
      <c r="H38" s="20">
        <f t="shared" si="0"/>
        <v>410</v>
      </c>
      <c r="I38" s="26" t="s">
        <v>229</v>
      </c>
      <c r="J38" s="26" t="s">
        <v>230</v>
      </c>
      <c r="K38" s="20">
        <v>2025</v>
      </c>
      <c r="L38" s="20">
        <v>410</v>
      </c>
      <c r="M38" s="20"/>
      <c r="N38" s="19" t="s">
        <v>38</v>
      </c>
      <c r="O38" s="20">
        <v>5360</v>
      </c>
      <c r="P38" s="19" t="s">
        <v>43</v>
      </c>
      <c r="Q38" s="19" t="s">
        <v>39</v>
      </c>
      <c r="R38" s="19" t="s">
        <v>39</v>
      </c>
      <c r="S38" s="19" t="s">
        <v>231</v>
      </c>
      <c r="T38" s="20" t="s">
        <v>232</v>
      </c>
      <c r="U38" s="19" t="s">
        <v>233</v>
      </c>
      <c r="V38" s="19" t="s">
        <v>43</v>
      </c>
      <c r="W38" s="35"/>
    </row>
    <row r="39" s="7" customFormat="1" ht="52.5" spans="1:23">
      <c r="A39" s="18">
        <v>33</v>
      </c>
      <c r="B39" s="19" t="s">
        <v>225</v>
      </c>
      <c r="C39" s="19" t="s">
        <v>226</v>
      </c>
      <c r="D39" s="19" t="s">
        <v>227</v>
      </c>
      <c r="E39" s="19" t="s">
        <v>234</v>
      </c>
      <c r="F39" s="18" t="s">
        <v>209</v>
      </c>
      <c r="G39" s="20"/>
      <c r="H39" s="20">
        <f t="shared" si="0"/>
        <v>50</v>
      </c>
      <c r="I39" s="26" t="s">
        <v>235</v>
      </c>
      <c r="J39" s="26" t="s">
        <v>236</v>
      </c>
      <c r="K39" s="20">
        <v>2025</v>
      </c>
      <c r="L39" s="20">
        <v>50</v>
      </c>
      <c r="M39" s="20"/>
      <c r="N39" s="19" t="s">
        <v>38</v>
      </c>
      <c r="O39" s="20">
        <v>2000</v>
      </c>
      <c r="P39" s="19" t="s">
        <v>43</v>
      </c>
      <c r="Q39" s="19" t="s">
        <v>39</v>
      </c>
      <c r="R39" s="19" t="s">
        <v>39</v>
      </c>
      <c r="S39" s="19" t="s">
        <v>231</v>
      </c>
      <c r="T39" s="20" t="s">
        <v>232</v>
      </c>
      <c r="U39" s="19" t="s">
        <v>233</v>
      </c>
      <c r="V39" s="19" t="s">
        <v>43</v>
      </c>
      <c r="W39" s="35"/>
    </row>
    <row r="40" s="7" customFormat="1" ht="52.5" spans="1:23">
      <c r="A40" s="18">
        <v>34</v>
      </c>
      <c r="B40" s="19" t="s">
        <v>225</v>
      </c>
      <c r="C40" s="19" t="s">
        <v>237</v>
      </c>
      <c r="D40" s="19" t="s">
        <v>238</v>
      </c>
      <c r="E40" s="19" t="s">
        <v>239</v>
      </c>
      <c r="F40" s="18" t="s">
        <v>209</v>
      </c>
      <c r="G40" s="20"/>
      <c r="H40" s="20">
        <f t="shared" si="0"/>
        <v>180</v>
      </c>
      <c r="I40" s="26" t="s">
        <v>240</v>
      </c>
      <c r="J40" s="26" t="s">
        <v>241</v>
      </c>
      <c r="K40" s="20">
        <v>2025</v>
      </c>
      <c r="L40" s="20">
        <v>180</v>
      </c>
      <c r="M40" s="20"/>
      <c r="N40" s="19" t="s">
        <v>38</v>
      </c>
      <c r="O40" s="20">
        <v>2200</v>
      </c>
      <c r="P40" s="19" t="s">
        <v>43</v>
      </c>
      <c r="Q40" s="19" t="s">
        <v>39</v>
      </c>
      <c r="R40" s="19" t="s">
        <v>39</v>
      </c>
      <c r="S40" s="19" t="s">
        <v>231</v>
      </c>
      <c r="T40" s="20" t="s">
        <v>232</v>
      </c>
      <c r="U40" s="19" t="s">
        <v>233</v>
      </c>
      <c r="V40" s="19" t="s">
        <v>43</v>
      </c>
      <c r="W40" s="35"/>
    </row>
    <row r="41" s="7" customFormat="1" ht="63" spans="1:23">
      <c r="A41" s="18">
        <v>35</v>
      </c>
      <c r="B41" s="19" t="s">
        <v>225</v>
      </c>
      <c r="C41" s="19" t="s">
        <v>242</v>
      </c>
      <c r="D41" s="19" t="s">
        <v>242</v>
      </c>
      <c r="E41" s="19" t="s">
        <v>243</v>
      </c>
      <c r="F41" s="18" t="s">
        <v>209</v>
      </c>
      <c r="G41" s="20"/>
      <c r="H41" s="20">
        <f t="shared" si="0"/>
        <v>960</v>
      </c>
      <c r="I41" s="26" t="s">
        <v>244</v>
      </c>
      <c r="J41" s="26" t="s">
        <v>245</v>
      </c>
      <c r="K41" s="20">
        <v>2025</v>
      </c>
      <c r="L41" s="20">
        <v>960</v>
      </c>
      <c r="M41" s="20"/>
      <c r="N41" s="19" t="s">
        <v>38</v>
      </c>
      <c r="O41" s="20">
        <v>1000</v>
      </c>
      <c r="P41" s="19" t="s">
        <v>43</v>
      </c>
      <c r="Q41" s="19" t="s">
        <v>39</v>
      </c>
      <c r="R41" s="19" t="s">
        <v>39</v>
      </c>
      <c r="S41" s="19" t="s">
        <v>231</v>
      </c>
      <c r="T41" s="20" t="s">
        <v>232</v>
      </c>
      <c r="U41" s="19" t="s">
        <v>233</v>
      </c>
      <c r="V41" s="19" t="s">
        <v>43</v>
      </c>
      <c r="W41" s="35"/>
    </row>
    <row r="42" s="8" customFormat="1" ht="52.5" spans="1:23">
      <c r="A42" s="18">
        <v>36</v>
      </c>
      <c r="B42" s="18" t="s">
        <v>82</v>
      </c>
      <c r="C42" s="18" t="s">
        <v>109</v>
      </c>
      <c r="D42" s="18" t="s">
        <v>192</v>
      </c>
      <c r="E42" s="18" t="s">
        <v>246</v>
      </c>
      <c r="F42" s="18" t="s">
        <v>86</v>
      </c>
      <c r="G42" s="18" t="s">
        <v>247</v>
      </c>
      <c r="H42" s="20">
        <f t="shared" si="0"/>
        <v>500</v>
      </c>
      <c r="I42" s="27" t="s">
        <v>248</v>
      </c>
      <c r="J42" s="30" t="s">
        <v>249</v>
      </c>
      <c r="K42" s="18">
        <v>2025</v>
      </c>
      <c r="L42" s="18">
        <v>300</v>
      </c>
      <c r="M42" s="18">
        <v>200</v>
      </c>
      <c r="N42" s="22" t="s">
        <v>250</v>
      </c>
      <c r="O42" s="18">
        <v>2202</v>
      </c>
      <c r="P42" s="23" t="s">
        <v>39</v>
      </c>
      <c r="Q42" s="23" t="s">
        <v>39</v>
      </c>
      <c r="R42" s="23" t="s">
        <v>39</v>
      </c>
      <c r="S42" s="18" t="s">
        <v>251</v>
      </c>
      <c r="T42" s="18" t="s">
        <v>252</v>
      </c>
      <c r="U42" s="18" t="s">
        <v>253</v>
      </c>
      <c r="V42" s="18" t="s">
        <v>43</v>
      </c>
      <c r="W42" s="35"/>
    </row>
    <row r="43" s="8" customFormat="1" ht="42" spans="1:23">
      <c r="A43" s="18">
        <v>37</v>
      </c>
      <c r="B43" s="18" t="s">
        <v>82</v>
      </c>
      <c r="C43" s="18" t="s">
        <v>254</v>
      </c>
      <c r="D43" s="18" t="s">
        <v>254</v>
      </c>
      <c r="E43" s="23" t="s">
        <v>255</v>
      </c>
      <c r="F43" s="18" t="s">
        <v>162</v>
      </c>
      <c r="G43" s="18" t="s">
        <v>256</v>
      </c>
      <c r="H43" s="20">
        <f t="shared" si="0"/>
        <v>70</v>
      </c>
      <c r="I43" s="27" t="s">
        <v>257</v>
      </c>
      <c r="J43" s="27" t="s">
        <v>258</v>
      </c>
      <c r="K43" s="18">
        <v>2025</v>
      </c>
      <c r="L43" s="18">
        <v>70</v>
      </c>
      <c r="M43" s="18"/>
      <c r="N43" s="18" t="s">
        <v>259</v>
      </c>
      <c r="O43" s="18">
        <v>425</v>
      </c>
      <c r="P43" s="18" t="s">
        <v>39</v>
      </c>
      <c r="Q43" s="18" t="s">
        <v>39</v>
      </c>
      <c r="R43" s="18" t="s">
        <v>39</v>
      </c>
      <c r="S43" s="18" t="s">
        <v>260</v>
      </c>
      <c r="T43" s="18" t="s">
        <v>167</v>
      </c>
      <c r="U43" s="18" t="s">
        <v>261</v>
      </c>
      <c r="V43" s="18" t="s">
        <v>43</v>
      </c>
      <c r="W43" s="35"/>
    </row>
    <row r="44" s="7" customFormat="1" ht="42" spans="1:23">
      <c r="A44" s="18">
        <v>38</v>
      </c>
      <c r="B44" s="18" t="s">
        <v>82</v>
      </c>
      <c r="C44" s="18" t="s">
        <v>254</v>
      </c>
      <c r="D44" s="18" t="s">
        <v>254</v>
      </c>
      <c r="E44" s="23" t="s">
        <v>262</v>
      </c>
      <c r="F44" s="18" t="s">
        <v>162</v>
      </c>
      <c r="G44" s="18" t="s">
        <v>263</v>
      </c>
      <c r="H44" s="20">
        <f t="shared" si="0"/>
        <v>70</v>
      </c>
      <c r="I44" s="27" t="s">
        <v>257</v>
      </c>
      <c r="J44" s="27" t="s">
        <v>258</v>
      </c>
      <c r="K44" s="18">
        <v>2025</v>
      </c>
      <c r="L44" s="18">
        <v>70</v>
      </c>
      <c r="M44" s="18"/>
      <c r="N44" s="18" t="s">
        <v>259</v>
      </c>
      <c r="O44" s="18">
        <v>425</v>
      </c>
      <c r="P44" s="18" t="s">
        <v>39</v>
      </c>
      <c r="Q44" s="18" t="s">
        <v>39</v>
      </c>
      <c r="R44" s="18" t="s">
        <v>39</v>
      </c>
      <c r="S44" s="18" t="s">
        <v>260</v>
      </c>
      <c r="T44" s="18" t="s">
        <v>167</v>
      </c>
      <c r="U44" s="18" t="s">
        <v>261</v>
      </c>
      <c r="V44" s="18" t="s">
        <v>43</v>
      </c>
      <c r="W44" s="35"/>
    </row>
    <row r="45" s="8" customFormat="1" ht="42" spans="1:23">
      <c r="A45" s="18">
        <v>39</v>
      </c>
      <c r="B45" s="18" t="s">
        <v>82</v>
      </c>
      <c r="C45" s="18" t="s">
        <v>254</v>
      </c>
      <c r="D45" s="18" t="s">
        <v>254</v>
      </c>
      <c r="E45" s="23" t="s">
        <v>264</v>
      </c>
      <c r="F45" s="18" t="s">
        <v>162</v>
      </c>
      <c r="G45" s="18" t="s">
        <v>265</v>
      </c>
      <c r="H45" s="20">
        <f t="shared" si="0"/>
        <v>70</v>
      </c>
      <c r="I45" s="27" t="s">
        <v>257</v>
      </c>
      <c r="J45" s="27" t="s">
        <v>258</v>
      </c>
      <c r="K45" s="18">
        <v>2025</v>
      </c>
      <c r="L45" s="18">
        <v>70</v>
      </c>
      <c r="M45" s="18"/>
      <c r="N45" s="18" t="s">
        <v>259</v>
      </c>
      <c r="O45" s="18">
        <v>425</v>
      </c>
      <c r="P45" s="18" t="s">
        <v>39</v>
      </c>
      <c r="Q45" s="18" t="s">
        <v>39</v>
      </c>
      <c r="R45" s="18" t="s">
        <v>39</v>
      </c>
      <c r="S45" s="18" t="s">
        <v>260</v>
      </c>
      <c r="T45" s="18" t="s">
        <v>167</v>
      </c>
      <c r="U45" s="18" t="s">
        <v>261</v>
      </c>
      <c r="V45" s="18" t="s">
        <v>43</v>
      </c>
      <c r="W45" s="35"/>
    </row>
    <row r="46" s="7" customFormat="1" ht="42" spans="1:23">
      <c r="A46" s="18">
        <v>40</v>
      </c>
      <c r="B46" s="18" t="s">
        <v>82</v>
      </c>
      <c r="C46" s="18" t="s">
        <v>254</v>
      </c>
      <c r="D46" s="18" t="s">
        <v>254</v>
      </c>
      <c r="E46" s="23" t="s">
        <v>266</v>
      </c>
      <c r="F46" s="18" t="s">
        <v>162</v>
      </c>
      <c r="G46" s="18" t="s">
        <v>267</v>
      </c>
      <c r="H46" s="20">
        <f t="shared" si="0"/>
        <v>70</v>
      </c>
      <c r="I46" s="27" t="s">
        <v>257</v>
      </c>
      <c r="J46" s="27" t="s">
        <v>258</v>
      </c>
      <c r="K46" s="18">
        <v>2025</v>
      </c>
      <c r="L46" s="18">
        <v>70</v>
      </c>
      <c r="M46" s="18"/>
      <c r="N46" s="18" t="s">
        <v>259</v>
      </c>
      <c r="O46" s="18">
        <v>425</v>
      </c>
      <c r="P46" s="18" t="s">
        <v>39</v>
      </c>
      <c r="Q46" s="18" t="s">
        <v>39</v>
      </c>
      <c r="R46" s="18" t="s">
        <v>39</v>
      </c>
      <c r="S46" s="18" t="s">
        <v>260</v>
      </c>
      <c r="T46" s="18" t="s">
        <v>167</v>
      </c>
      <c r="U46" s="18" t="s">
        <v>261</v>
      </c>
      <c r="V46" s="18" t="s">
        <v>43</v>
      </c>
      <c r="W46" s="35"/>
    </row>
    <row r="47" s="7" customFormat="1" ht="42" spans="1:23">
      <c r="A47" s="18">
        <v>41</v>
      </c>
      <c r="B47" s="18" t="s">
        <v>82</v>
      </c>
      <c r="C47" s="18" t="s">
        <v>254</v>
      </c>
      <c r="D47" s="18" t="s">
        <v>254</v>
      </c>
      <c r="E47" s="23" t="s">
        <v>268</v>
      </c>
      <c r="F47" s="18" t="s">
        <v>162</v>
      </c>
      <c r="G47" s="18" t="s">
        <v>269</v>
      </c>
      <c r="H47" s="20">
        <f t="shared" si="0"/>
        <v>70</v>
      </c>
      <c r="I47" s="27" t="s">
        <v>257</v>
      </c>
      <c r="J47" s="27" t="s">
        <v>258</v>
      </c>
      <c r="K47" s="18">
        <v>2025</v>
      </c>
      <c r="L47" s="18">
        <v>70</v>
      </c>
      <c r="M47" s="18"/>
      <c r="N47" s="18" t="s">
        <v>259</v>
      </c>
      <c r="O47" s="18">
        <v>425</v>
      </c>
      <c r="P47" s="18" t="s">
        <v>39</v>
      </c>
      <c r="Q47" s="18" t="s">
        <v>39</v>
      </c>
      <c r="R47" s="18" t="s">
        <v>39</v>
      </c>
      <c r="S47" s="18" t="s">
        <v>260</v>
      </c>
      <c r="T47" s="18" t="s">
        <v>167</v>
      </c>
      <c r="U47" s="18" t="s">
        <v>261</v>
      </c>
      <c r="V47" s="18" t="s">
        <v>43</v>
      </c>
      <c r="W47" s="35"/>
    </row>
    <row r="48" s="8" customFormat="1" ht="42" spans="1:23">
      <c r="A48" s="18">
        <v>42</v>
      </c>
      <c r="B48" s="18" t="s">
        <v>82</v>
      </c>
      <c r="C48" s="18" t="s">
        <v>254</v>
      </c>
      <c r="D48" s="18" t="s">
        <v>254</v>
      </c>
      <c r="E48" s="23" t="s">
        <v>270</v>
      </c>
      <c r="F48" s="18" t="s">
        <v>162</v>
      </c>
      <c r="G48" s="18" t="s">
        <v>169</v>
      </c>
      <c r="H48" s="20">
        <f t="shared" si="0"/>
        <v>70</v>
      </c>
      <c r="I48" s="27" t="s">
        <v>257</v>
      </c>
      <c r="J48" s="27" t="s">
        <v>258</v>
      </c>
      <c r="K48" s="18">
        <v>2025</v>
      </c>
      <c r="L48" s="18">
        <v>70</v>
      </c>
      <c r="M48" s="18"/>
      <c r="N48" s="18" t="s">
        <v>259</v>
      </c>
      <c r="O48" s="18">
        <v>425</v>
      </c>
      <c r="P48" s="18" t="s">
        <v>39</v>
      </c>
      <c r="Q48" s="18" t="s">
        <v>39</v>
      </c>
      <c r="R48" s="18" t="s">
        <v>39</v>
      </c>
      <c r="S48" s="18" t="s">
        <v>260</v>
      </c>
      <c r="T48" s="18" t="s">
        <v>167</v>
      </c>
      <c r="U48" s="18" t="s">
        <v>261</v>
      </c>
      <c r="V48" s="18" t="s">
        <v>43</v>
      </c>
      <c r="W48" s="35"/>
    </row>
    <row r="49" s="9" customFormat="1" ht="42" spans="1:23">
      <c r="A49" s="18">
        <v>43</v>
      </c>
      <c r="B49" s="18" t="s">
        <v>82</v>
      </c>
      <c r="C49" s="18" t="s">
        <v>254</v>
      </c>
      <c r="D49" s="18" t="s">
        <v>254</v>
      </c>
      <c r="E49" s="23" t="s">
        <v>271</v>
      </c>
      <c r="F49" s="18" t="s">
        <v>162</v>
      </c>
      <c r="G49" s="18" t="s">
        <v>272</v>
      </c>
      <c r="H49" s="20">
        <f t="shared" si="0"/>
        <v>70</v>
      </c>
      <c r="I49" s="27" t="s">
        <v>257</v>
      </c>
      <c r="J49" s="27" t="s">
        <v>258</v>
      </c>
      <c r="K49" s="18">
        <v>2025</v>
      </c>
      <c r="L49" s="18">
        <v>70</v>
      </c>
      <c r="M49" s="18"/>
      <c r="N49" s="18" t="s">
        <v>259</v>
      </c>
      <c r="O49" s="18">
        <v>425</v>
      </c>
      <c r="P49" s="18" t="s">
        <v>39</v>
      </c>
      <c r="Q49" s="18" t="s">
        <v>39</v>
      </c>
      <c r="R49" s="18" t="s">
        <v>39</v>
      </c>
      <c r="S49" s="18" t="s">
        <v>260</v>
      </c>
      <c r="T49" s="18" t="s">
        <v>167</v>
      </c>
      <c r="U49" s="18" t="s">
        <v>261</v>
      </c>
      <c r="V49" s="18" t="s">
        <v>43</v>
      </c>
      <c r="W49" s="35"/>
    </row>
    <row r="50" s="9" customFormat="1" ht="42" spans="1:23">
      <c r="A50" s="18">
        <v>44</v>
      </c>
      <c r="B50" s="18" t="s">
        <v>82</v>
      </c>
      <c r="C50" s="18" t="s">
        <v>254</v>
      </c>
      <c r="D50" s="18" t="s">
        <v>254</v>
      </c>
      <c r="E50" s="23" t="s">
        <v>273</v>
      </c>
      <c r="F50" s="18" t="s">
        <v>162</v>
      </c>
      <c r="G50" s="18" t="s">
        <v>216</v>
      </c>
      <c r="H50" s="20">
        <f t="shared" si="0"/>
        <v>70</v>
      </c>
      <c r="I50" s="27" t="s">
        <v>257</v>
      </c>
      <c r="J50" s="27" t="s">
        <v>258</v>
      </c>
      <c r="K50" s="18">
        <v>2025</v>
      </c>
      <c r="L50" s="18">
        <v>70</v>
      </c>
      <c r="M50" s="18"/>
      <c r="N50" s="18" t="s">
        <v>259</v>
      </c>
      <c r="O50" s="18">
        <v>425</v>
      </c>
      <c r="P50" s="18" t="s">
        <v>39</v>
      </c>
      <c r="Q50" s="18" t="s">
        <v>39</v>
      </c>
      <c r="R50" s="18" t="s">
        <v>39</v>
      </c>
      <c r="S50" s="18" t="s">
        <v>260</v>
      </c>
      <c r="T50" s="18" t="s">
        <v>167</v>
      </c>
      <c r="U50" s="18" t="s">
        <v>261</v>
      </c>
      <c r="V50" s="18" t="s">
        <v>43</v>
      </c>
      <c r="W50" s="35"/>
    </row>
    <row r="51" s="9" customFormat="1" ht="42" spans="1:23">
      <c r="A51" s="18">
        <v>45</v>
      </c>
      <c r="B51" s="18" t="s">
        <v>82</v>
      </c>
      <c r="C51" s="18" t="s">
        <v>254</v>
      </c>
      <c r="D51" s="18" t="s">
        <v>254</v>
      </c>
      <c r="E51" s="23" t="s">
        <v>274</v>
      </c>
      <c r="F51" s="18" t="s">
        <v>162</v>
      </c>
      <c r="G51" s="18" t="s">
        <v>275</v>
      </c>
      <c r="H51" s="20">
        <f t="shared" si="0"/>
        <v>70</v>
      </c>
      <c r="I51" s="27" t="s">
        <v>257</v>
      </c>
      <c r="J51" s="27" t="s">
        <v>258</v>
      </c>
      <c r="K51" s="18">
        <v>2025</v>
      </c>
      <c r="L51" s="18">
        <v>70</v>
      </c>
      <c r="M51" s="18"/>
      <c r="N51" s="18" t="s">
        <v>259</v>
      </c>
      <c r="O51" s="18">
        <v>425</v>
      </c>
      <c r="P51" s="18" t="s">
        <v>39</v>
      </c>
      <c r="Q51" s="18" t="s">
        <v>39</v>
      </c>
      <c r="R51" s="18" t="s">
        <v>39</v>
      </c>
      <c r="S51" s="18" t="s">
        <v>260</v>
      </c>
      <c r="T51" s="18" t="s">
        <v>167</v>
      </c>
      <c r="U51" s="18" t="s">
        <v>261</v>
      </c>
      <c r="V51" s="18" t="s">
        <v>43</v>
      </c>
      <c r="W51" s="35"/>
    </row>
    <row r="52" s="9" customFormat="1" ht="42" spans="1:23">
      <c r="A52" s="18">
        <v>46</v>
      </c>
      <c r="B52" s="18" t="s">
        <v>82</v>
      </c>
      <c r="C52" s="18" t="s">
        <v>254</v>
      </c>
      <c r="D52" s="18" t="s">
        <v>254</v>
      </c>
      <c r="E52" s="23" t="s">
        <v>276</v>
      </c>
      <c r="F52" s="18" t="s">
        <v>162</v>
      </c>
      <c r="G52" s="18" t="s">
        <v>277</v>
      </c>
      <c r="H52" s="20">
        <f t="shared" si="0"/>
        <v>70</v>
      </c>
      <c r="I52" s="27" t="s">
        <v>257</v>
      </c>
      <c r="J52" s="27" t="s">
        <v>258</v>
      </c>
      <c r="K52" s="18">
        <v>2025</v>
      </c>
      <c r="L52" s="18">
        <v>70</v>
      </c>
      <c r="M52" s="18"/>
      <c r="N52" s="18" t="s">
        <v>259</v>
      </c>
      <c r="O52" s="18">
        <v>425</v>
      </c>
      <c r="P52" s="18" t="s">
        <v>39</v>
      </c>
      <c r="Q52" s="18" t="s">
        <v>39</v>
      </c>
      <c r="R52" s="18" t="s">
        <v>39</v>
      </c>
      <c r="S52" s="18" t="s">
        <v>260</v>
      </c>
      <c r="T52" s="18" t="s">
        <v>167</v>
      </c>
      <c r="U52" s="18" t="s">
        <v>261</v>
      </c>
      <c r="V52" s="18" t="s">
        <v>43</v>
      </c>
      <c r="W52" s="35"/>
    </row>
    <row r="53" s="8" customFormat="1" ht="42" spans="1:23">
      <c r="A53" s="18">
        <v>47</v>
      </c>
      <c r="B53" s="18" t="s">
        <v>82</v>
      </c>
      <c r="C53" s="18" t="s">
        <v>254</v>
      </c>
      <c r="D53" s="18" t="s">
        <v>254</v>
      </c>
      <c r="E53" s="23" t="s">
        <v>278</v>
      </c>
      <c r="F53" s="18" t="s">
        <v>186</v>
      </c>
      <c r="G53" s="18" t="s">
        <v>279</v>
      </c>
      <c r="H53" s="20">
        <f t="shared" si="0"/>
        <v>70</v>
      </c>
      <c r="I53" s="27" t="s">
        <v>257</v>
      </c>
      <c r="J53" s="27" t="s">
        <v>258</v>
      </c>
      <c r="K53" s="31">
        <v>2025</v>
      </c>
      <c r="L53" s="18">
        <v>70</v>
      </c>
      <c r="M53" s="18"/>
      <c r="N53" s="23" t="s">
        <v>97</v>
      </c>
      <c r="O53" s="31">
        <v>314</v>
      </c>
      <c r="P53" s="31" t="s">
        <v>43</v>
      </c>
      <c r="Q53" s="18" t="s">
        <v>39</v>
      </c>
      <c r="R53" s="18" t="s">
        <v>43</v>
      </c>
      <c r="S53" s="31" t="s">
        <v>280</v>
      </c>
      <c r="T53" s="31" t="s">
        <v>191</v>
      </c>
      <c r="U53" s="18" t="s">
        <v>261</v>
      </c>
      <c r="V53" s="18" t="s">
        <v>43</v>
      </c>
      <c r="W53" s="35"/>
    </row>
    <row r="54" s="8" customFormat="1" ht="42" spans="1:23">
      <c r="A54" s="18">
        <v>48</v>
      </c>
      <c r="B54" s="18" t="s">
        <v>82</v>
      </c>
      <c r="C54" s="18" t="s">
        <v>254</v>
      </c>
      <c r="D54" s="18" t="s">
        <v>254</v>
      </c>
      <c r="E54" s="23" t="s">
        <v>281</v>
      </c>
      <c r="F54" s="18" t="s">
        <v>186</v>
      </c>
      <c r="G54" s="18" t="s">
        <v>282</v>
      </c>
      <c r="H54" s="20">
        <f t="shared" si="0"/>
        <v>70</v>
      </c>
      <c r="I54" s="27" t="s">
        <v>257</v>
      </c>
      <c r="J54" s="27" t="s">
        <v>258</v>
      </c>
      <c r="K54" s="31">
        <v>2025</v>
      </c>
      <c r="L54" s="18">
        <v>70</v>
      </c>
      <c r="M54" s="18"/>
      <c r="N54" s="23" t="s">
        <v>97</v>
      </c>
      <c r="O54" s="31">
        <v>368</v>
      </c>
      <c r="P54" s="31" t="s">
        <v>43</v>
      </c>
      <c r="Q54" s="18" t="s">
        <v>39</v>
      </c>
      <c r="R54" s="18" t="s">
        <v>43</v>
      </c>
      <c r="S54" s="31" t="s">
        <v>280</v>
      </c>
      <c r="T54" s="31" t="s">
        <v>191</v>
      </c>
      <c r="U54" s="18" t="s">
        <v>261</v>
      </c>
      <c r="V54" s="18" t="s">
        <v>43</v>
      </c>
      <c r="W54" s="35"/>
    </row>
    <row r="55" s="8" customFormat="1" ht="42" spans="1:23">
      <c r="A55" s="18">
        <v>49</v>
      </c>
      <c r="B55" s="18" t="s">
        <v>82</v>
      </c>
      <c r="C55" s="18" t="s">
        <v>254</v>
      </c>
      <c r="D55" s="18" t="s">
        <v>254</v>
      </c>
      <c r="E55" s="23" t="s">
        <v>283</v>
      </c>
      <c r="F55" s="18" t="s">
        <v>186</v>
      </c>
      <c r="G55" s="18" t="s">
        <v>284</v>
      </c>
      <c r="H55" s="20">
        <f t="shared" si="0"/>
        <v>70</v>
      </c>
      <c r="I55" s="27" t="s">
        <v>257</v>
      </c>
      <c r="J55" s="27" t="s">
        <v>258</v>
      </c>
      <c r="K55" s="31">
        <v>2025</v>
      </c>
      <c r="L55" s="18">
        <v>70</v>
      </c>
      <c r="M55" s="18"/>
      <c r="N55" s="23" t="s">
        <v>97</v>
      </c>
      <c r="O55" s="31">
        <v>316</v>
      </c>
      <c r="P55" s="31" t="s">
        <v>43</v>
      </c>
      <c r="Q55" s="18" t="s">
        <v>39</v>
      </c>
      <c r="R55" s="18" t="s">
        <v>43</v>
      </c>
      <c r="S55" s="31" t="s">
        <v>280</v>
      </c>
      <c r="T55" s="31" t="s">
        <v>191</v>
      </c>
      <c r="U55" s="18" t="s">
        <v>261</v>
      </c>
      <c r="V55" s="18" t="s">
        <v>43</v>
      </c>
      <c r="W55" s="35"/>
    </row>
    <row r="56" s="8" customFormat="1" ht="42" spans="1:23">
      <c r="A56" s="18">
        <v>50</v>
      </c>
      <c r="B56" s="18" t="s">
        <v>82</v>
      </c>
      <c r="C56" s="18" t="s">
        <v>254</v>
      </c>
      <c r="D56" s="18" t="s">
        <v>254</v>
      </c>
      <c r="E56" s="23" t="s">
        <v>285</v>
      </c>
      <c r="F56" s="18" t="s">
        <v>186</v>
      </c>
      <c r="G56" s="18" t="s">
        <v>286</v>
      </c>
      <c r="H56" s="20">
        <f t="shared" si="0"/>
        <v>70</v>
      </c>
      <c r="I56" s="27" t="s">
        <v>257</v>
      </c>
      <c r="J56" s="27" t="s">
        <v>258</v>
      </c>
      <c r="K56" s="31">
        <v>2025</v>
      </c>
      <c r="L56" s="18">
        <v>70</v>
      </c>
      <c r="M56" s="18"/>
      <c r="N56" s="23" t="s">
        <v>97</v>
      </c>
      <c r="O56" s="31">
        <v>248</v>
      </c>
      <c r="P56" s="31" t="s">
        <v>43</v>
      </c>
      <c r="Q56" s="18" t="s">
        <v>39</v>
      </c>
      <c r="R56" s="18" t="s">
        <v>43</v>
      </c>
      <c r="S56" s="31" t="s">
        <v>280</v>
      </c>
      <c r="T56" s="31" t="s">
        <v>191</v>
      </c>
      <c r="U56" s="18" t="s">
        <v>261</v>
      </c>
      <c r="V56" s="18" t="s">
        <v>43</v>
      </c>
      <c r="W56" s="35"/>
    </row>
    <row r="57" s="8" customFormat="1" ht="94.5" spans="1:23">
      <c r="A57" s="18">
        <v>51</v>
      </c>
      <c r="B57" s="18" t="s">
        <v>82</v>
      </c>
      <c r="C57" s="18" t="s">
        <v>83</v>
      </c>
      <c r="D57" s="18" t="s">
        <v>84</v>
      </c>
      <c r="E57" s="18" t="s">
        <v>287</v>
      </c>
      <c r="F57" s="18" t="s">
        <v>288</v>
      </c>
      <c r="G57" s="18" t="s">
        <v>289</v>
      </c>
      <c r="H57" s="20">
        <f t="shared" si="0"/>
        <v>288.8</v>
      </c>
      <c r="I57" s="27" t="s">
        <v>290</v>
      </c>
      <c r="J57" s="27" t="s">
        <v>291</v>
      </c>
      <c r="K57" s="18">
        <v>2025</v>
      </c>
      <c r="L57" s="18">
        <v>288.8</v>
      </c>
      <c r="M57" s="18"/>
      <c r="N57" s="18" t="s">
        <v>90</v>
      </c>
      <c r="O57" s="18">
        <v>1112</v>
      </c>
      <c r="P57" s="18" t="s">
        <v>39</v>
      </c>
      <c r="Q57" s="18" t="s">
        <v>39</v>
      </c>
      <c r="R57" s="18" t="s">
        <v>39</v>
      </c>
      <c r="S57" s="18" t="s">
        <v>292</v>
      </c>
      <c r="T57" s="18" t="s">
        <v>293</v>
      </c>
      <c r="U57" s="18" t="s">
        <v>294</v>
      </c>
      <c r="V57" s="18" t="s">
        <v>43</v>
      </c>
      <c r="W57" s="35"/>
    </row>
    <row r="58" s="8" customFormat="1" ht="84" spans="1:23">
      <c r="A58" s="18">
        <v>52</v>
      </c>
      <c r="B58" s="19" t="s">
        <v>29</v>
      </c>
      <c r="C58" s="19" t="s">
        <v>30</v>
      </c>
      <c r="D58" s="19" t="s">
        <v>295</v>
      </c>
      <c r="E58" s="19" t="s">
        <v>296</v>
      </c>
      <c r="F58" s="19" t="s">
        <v>297</v>
      </c>
      <c r="G58" s="19"/>
      <c r="H58" s="20">
        <f t="shared" si="0"/>
        <v>500</v>
      </c>
      <c r="I58" s="26" t="s">
        <v>298</v>
      </c>
      <c r="J58" s="26" t="s">
        <v>299</v>
      </c>
      <c r="K58" s="19">
        <v>2025</v>
      </c>
      <c r="L58" s="19">
        <v>500</v>
      </c>
      <c r="M58" s="19"/>
      <c r="N58" s="19" t="s">
        <v>38</v>
      </c>
      <c r="O58" s="19">
        <v>3084</v>
      </c>
      <c r="P58" s="19" t="s">
        <v>43</v>
      </c>
      <c r="Q58" s="19" t="s">
        <v>39</v>
      </c>
      <c r="R58" s="19" t="s">
        <v>39</v>
      </c>
      <c r="S58" s="18" t="s">
        <v>300</v>
      </c>
      <c r="T58" s="18" t="s">
        <v>301</v>
      </c>
      <c r="U58" s="19" t="s">
        <v>294</v>
      </c>
      <c r="V58" s="19" t="s">
        <v>43</v>
      </c>
      <c r="W58" s="35"/>
    </row>
    <row r="59" s="8" customFormat="1" ht="126" spans="1:23">
      <c r="A59" s="18">
        <v>53</v>
      </c>
      <c r="B59" s="19" t="s">
        <v>82</v>
      </c>
      <c r="C59" s="19" t="s">
        <v>83</v>
      </c>
      <c r="D59" s="19" t="s">
        <v>84</v>
      </c>
      <c r="E59" s="19" t="s">
        <v>302</v>
      </c>
      <c r="F59" s="19" t="s">
        <v>86</v>
      </c>
      <c r="G59" s="19"/>
      <c r="H59" s="20">
        <v>5000</v>
      </c>
      <c r="I59" s="26" t="s">
        <v>303</v>
      </c>
      <c r="J59" s="26" t="s">
        <v>304</v>
      </c>
      <c r="K59" s="19">
        <v>2025</v>
      </c>
      <c r="L59" s="19">
        <v>300</v>
      </c>
      <c r="M59" s="19">
        <v>4700</v>
      </c>
      <c r="N59" s="19" t="s">
        <v>305</v>
      </c>
      <c r="O59" s="19">
        <v>2000</v>
      </c>
      <c r="P59" s="19" t="s">
        <v>39</v>
      </c>
      <c r="Q59" s="19" t="s">
        <v>39</v>
      </c>
      <c r="R59" s="19" t="s">
        <v>39</v>
      </c>
      <c r="S59" s="18" t="s">
        <v>91</v>
      </c>
      <c r="T59" s="18" t="s">
        <v>92</v>
      </c>
      <c r="U59" s="19" t="s">
        <v>294</v>
      </c>
      <c r="V59" s="19" t="s">
        <v>43</v>
      </c>
      <c r="W59" s="35"/>
    </row>
    <row r="60" s="8" customFormat="1" ht="42" spans="1:23">
      <c r="A60" s="18">
        <v>54</v>
      </c>
      <c r="B60" s="18" t="s">
        <v>82</v>
      </c>
      <c r="C60" s="18" t="s">
        <v>119</v>
      </c>
      <c r="D60" s="18" t="s">
        <v>120</v>
      </c>
      <c r="E60" s="18" t="s">
        <v>306</v>
      </c>
      <c r="F60" s="18" t="s">
        <v>209</v>
      </c>
      <c r="G60" s="18"/>
      <c r="H60" s="20">
        <v>280</v>
      </c>
      <c r="I60" s="27" t="s">
        <v>307</v>
      </c>
      <c r="J60" s="27" t="s">
        <v>308</v>
      </c>
      <c r="K60" s="18">
        <v>2025</v>
      </c>
      <c r="L60" s="18">
        <v>280</v>
      </c>
      <c r="M60" s="18"/>
      <c r="N60" s="18" t="s">
        <v>90</v>
      </c>
      <c r="O60" s="18">
        <v>2000</v>
      </c>
      <c r="P60" s="18" t="s">
        <v>39</v>
      </c>
      <c r="Q60" s="18" t="s">
        <v>39</v>
      </c>
      <c r="R60" s="18" t="s">
        <v>39</v>
      </c>
      <c r="S60" s="18" t="s">
        <v>309</v>
      </c>
      <c r="T60" s="18" t="s">
        <v>301</v>
      </c>
      <c r="U60" s="39" t="s">
        <v>294</v>
      </c>
      <c r="V60" s="18" t="s">
        <v>43</v>
      </c>
      <c r="W60" s="35"/>
    </row>
    <row r="61" s="8" customFormat="1" ht="42" spans="1:23">
      <c r="A61" s="18">
        <v>55</v>
      </c>
      <c r="B61" s="18" t="s">
        <v>82</v>
      </c>
      <c r="C61" s="18" t="s">
        <v>310</v>
      </c>
      <c r="D61" s="18" t="s">
        <v>311</v>
      </c>
      <c r="E61" s="18" t="s">
        <v>312</v>
      </c>
      <c r="F61" s="18" t="s">
        <v>209</v>
      </c>
      <c r="G61" s="18"/>
      <c r="H61" s="20">
        <f t="shared" ref="H61:H64" si="1">L61+M61</f>
        <v>330</v>
      </c>
      <c r="I61" s="27" t="s">
        <v>313</v>
      </c>
      <c r="J61" s="27" t="s">
        <v>314</v>
      </c>
      <c r="K61" s="18">
        <v>2025</v>
      </c>
      <c r="L61" s="18">
        <v>330</v>
      </c>
      <c r="M61" s="18"/>
      <c r="N61" s="18" t="s">
        <v>160</v>
      </c>
      <c r="O61" s="18">
        <v>2300</v>
      </c>
      <c r="P61" s="18" t="s">
        <v>43</v>
      </c>
      <c r="Q61" s="18" t="s">
        <v>39</v>
      </c>
      <c r="R61" s="18" t="s">
        <v>39</v>
      </c>
      <c r="S61" s="18" t="s">
        <v>315</v>
      </c>
      <c r="T61" s="18" t="s">
        <v>301</v>
      </c>
      <c r="U61" s="18" t="s">
        <v>294</v>
      </c>
      <c r="V61" s="18" t="s">
        <v>43</v>
      </c>
      <c r="W61" s="35"/>
    </row>
    <row r="62" s="8" customFormat="1" ht="31.5" spans="1:23">
      <c r="A62" s="18">
        <v>56</v>
      </c>
      <c r="B62" s="18" t="s">
        <v>316</v>
      </c>
      <c r="C62" s="18" t="s">
        <v>316</v>
      </c>
      <c r="D62" s="18" t="s">
        <v>317</v>
      </c>
      <c r="E62" s="18" t="s">
        <v>318</v>
      </c>
      <c r="F62" s="18" t="s">
        <v>209</v>
      </c>
      <c r="G62" s="18"/>
      <c r="H62" s="20">
        <f t="shared" si="1"/>
        <v>700</v>
      </c>
      <c r="I62" s="27" t="s">
        <v>319</v>
      </c>
      <c r="J62" s="27" t="s">
        <v>320</v>
      </c>
      <c r="K62" s="18">
        <v>2025</v>
      </c>
      <c r="L62" s="18">
        <v>700</v>
      </c>
      <c r="M62" s="18"/>
      <c r="N62" s="19" t="s">
        <v>38</v>
      </c>
      <c r="O62" s="18">
        <v>5000</v>
      </c>
      <c r="P62" s="18" t="s">
        <v>39</v>
      </c>
      <c r="Q62" s="18" t="s">
        <v>39</v>
      </c>
      <c r="R62" s="18" t="s">
        <v>39</v>
      </c>
      <c r="S62" s="18" t="s">
        <v>321</v>
      </c>
      <c r="T62" s="18" t="s">
        <v>322</v>
      </c>
      <c r="U62" s="18" t="s">
        <v>294</v>
      </c>
      <c r="V62" s="18" t="s">
        <v>43</v>
      </c>
      <c r="W62" s="35"/>
    </row>
    <row r="63" s="8" customFormat="1" ht="42" spans="1:23">
      <c r="A63" s="18">
        <v>57</v>
      </c>
      <c r="B63" s="18" t="s">
        <v>323</v>
      </c>
      <c r="C63" s="18" t="s">
        <v>324</v>
      </c>
      <c r="D63" s="18" t="s">
        <v>325</v>
      </c>
      <c r="E63" s="18" t="s">
        <v>326</v>
      </c>
      <c r="F63" s="18" t="s">
        <v>209</v>
      </c>
      <c r="G63" s="18"/>
      <c r="H63" s="20">
        <f t="shared" si="1"/>
        <v>430</v>
      </c>
      <c r="I63" s="27" t="s">
        <v>327</v>
      </c>
      <c r="J63" s="27" t="s">
        <v>328</v>
      </c>
      <c r="K63" s="18">
        <v>2025</v>
      </c>
      <c r="L63" s="18">
        <v>430</v>
      </c>
      <c r="M63" s="18"/>
      <c r="N63" s="19" t="s">
        <v>38</v>
      </c>
      <c r="O63" s="18">
        <v>1000</v>
      </c>
      <c r="P63" s="18" t="s">
        <v>43</v>
      </c>
      <c r="Q63" s="18" t="s">
        <v>39</v>
      </c>
      <c r="R63" s="18" t="s">
        <v>39</v>
      </c>
      <c r="S63" s="18" t="s">
        <v>315</v>
      </c>
      <c r="T63" s="18" t="s">
        <v>301</v>
      </c>
      <c r="U63" s="18" t="s">
        <v>294</v>
      </c>
      <c r="V63" s="18" t="s">
        <v>43</v>
      </c>
      <c r="W63" s="35"/>
    </row>
    <row r="64" s="2" customFormat="1" ht="42" spans="1:23">
      <c r="A64" s="18">
        <v>58</v>
      </c>
      <c r="B64" s="24" t="s">
        <v>82</v>
      </c>
      <c r="C64" s="24" t="s">
        <v>109</v>
      </c>
      <c r="D64" s="24" t="s">
        <v>110</v>
      </c>
      <c r="E64" s="19" t="s">
        <v>329</v>
      </c>
      <c r="F64" s="18" t="s">
        <v>209</v>
      </c>
      <c r="G64" s="19"/>
      <c r="H64" s="20">
        <f t="shared" si="1"/>
        <v>400</v>
      </c>
      <c r="I64" s="26" t="s">
        <v>330</v>
      </c>
      <c r="J64" s="26" t="s">
        <v>331</v>
      </c>
      <c r="K64" s="19">
        <v>2025</v>
      </c>
      <c r="L64" s="19">
        <v>400</v>
      </c>
      <c r="M64" s="19"/>
      <c r="N64" s="20" t="s">
        <v>305</v>
      </c>
      <c r="O64" s="19">
        <v>1000</v>
      </c>
      <c r="P64" s="19" t="s">
        <v>43</v>
      </c>
      <c r="Q64" s="19" t="s">
        <v>39</v>
      </c>
      <c r="R64" s="19" t="s">
        <v>39</v>
      </c>
      <c r="S64" s="18" t="s">
        <v>300</v>
      </c>
      <c r="T64" s="18" t="s">
        <v>301</v>
      </c>
      <c r="U64" s="19" t="s">
        <v>294</v>
      </c>
      <c r="V64" s="19" t="s">
        <v>43</v>
      </c>
      <c r="W64" s="35"/>
    </row>
    <row r="65" s="2" customFormat="1" ht="52.5" spans="1:23">
      <c r="A65" s="18">
        <v>59</v>
      </c>
      <c r="B65" s="18" t="s">
        <v>82</v>
      </c>
      <c r="C65" s="18" t="s">
        <v>83</v>
      </c>
      <c r="D65" s="18" t="s">
        <v>84</v>
      </c>
      <c r="E65" s="18" t="s">
        <v>332</v>
      </c>
      <c r="F65" s="18" t="s">
        <v>162</v>
      </c>
      <c r="G65" s="18" t="s">
        <v>333</v>
      </c>
      <c r="H65" s="20">
        <v>1500</v>
      </c>
      <c r="I65" s="27" t="s">
        <v>334</v>
      </c>
      <c r="J65" s="27" t="s">
        <v>335</v>
      </c>
      <c r="K65" s="18">
        <v>2025</v>
      </c>
      <c r="L65" s="18">
        <v>745</v>
      </c>
      <c r="M65" s="18">
        <v>755</v>
      </c>
      <c r="N65" s="24" t="s">
        <v>90</v>
      </c>
      <c r="O65" s="18">
        <v>3026</v>
      </c>
      <c r="P65" s="18" t="s">
        <v>39</v>
      </c>
      <c r="Q65" s="18" t="s">
        <v>39</v>
      </c>
      <c r="R65" s="18" t="s">
        <v>39</v>
      </c>
      <c r="S65" s="18" t="s">
        <v>300</v>
      </c>
      <c r="T65" s="18" t="s">
        <v>301</v>
      </c>
      <c r="U65" s="18" t="s">
        <v>294</v>
      </c>
      <c r="V65" s="18" t="s">
        <v>43</v>
      </c>
      <c r="W65" s="35"/>
    </row>
    <row r="66" s="2" customFormat="1" ht="31.5" spans="1:23">
      <c r="A66" s="18">
        <v>60</v>
      </c>
      <c r="B66" s="18" t="s">
        <v>82</v>
      </c>
      <c r="C66" s="18" t="s">
        <v>83</v>
      </c>
      <c r="D66" s="18" t="s">
        <v>84</v>
      </c>
      <c r="E66" s="18" t="s">
        <v>336</v>
      </c>
      <c r="F66" s="18" t="s">
        <v>162</v>
      </c>
      <c r="G66" s="18" t="s">
        <v>333</v>
      </c>
      <c r="H66" s="20">
        <f>L66+M66</f>
        <v>600</v>
      </c>
      <c r="I66" s="27" t="s">
        <v>337</v>
      </c>
      <c r="J66" s="27" t="s">
        <v>338</v>
      </c>
      <c r="K66" s="18">
        <v>2025</v>
      </c>
      <c r="L66" s="18">
        <v>380</v>
      </c>
      <c r="M66" s="18">
        <v>220</v>
      </c>
      <c r="N66" s="41" t="s">
        <v>339</v>
      </c>
      <c r="O66" s="18">
        <v>10000</v>
      </c>
      <c r="P66" s="19" t="s">
        <v>39</v>
      </c>
      <c r="Q66" s="19" t="s">
        <v>39</v>
      </c>
      <c r="R66" s="19" t="s">
        <v>39</v>
      </c>
      <c r="S66" s="18" t="s">
        <v>300</v>
      </c>
      <c r="T66" s="18" t="s">
        <v>301</v>
      </c>
      <c r="U66" s="19" t="s">
        <v>294</v>
      </c>
      <c r="V66" s="19" t="s">
        <v>43</v>
      </c>
      <c r="W66" s="35"/>
    </row>
    <row r="67" s="2" customFormat="1" ht="52.5" spans="1:23">
      <c r="A67" s="18">
        <v>61</v>
      </c>
      <c r="B67" s="18" t="s">
        <v>82</v>
      </c>
      <c r="C67" s="18" t="s">
        <v>119</v>
      </c>
      <c r="D67" s="18" t="s">
        <v>120</v>
      </c>
      <c r="E67" s="18" t="s">
        <v>340</v>
      </c>
      <c r="F67" s="18" t="s">
        <v>209</v>
      </c>
      <c r="G67" s="18"/>
      <c r="H67" s="20">
        <f>L67+M67</f>
        <v>200</v>
      </c>
      <c r="I67" s="27" t="s">
        <v>341</v>
      </c>
      <c r="J67" s="27" t="s">
        <v>342</v>
      </c>
      <c r="K67" s="18">
        <v>2025</v>
      </c>
      <c r="L67" s="18">
        <v>200</v>
      </c>
      <c r="M67" s="18"/>
      <c r="N67" s="18" t="s">
        <v>343</v>
      </c>
      <c r="O67" s="18">
        <v>20000</v>
      </c>
      <c r="P67" s="18" t="s">
        <v>39</v>
      </c>
      <c r="Q67" s="18" t="s">
        <v>39</v>
      </c>
      <c r="R67" s="18" t="s">
        <v>39</v>
      </c>
      <c r="S67" s="18" t="s">
        <v>344</v>
      </c>
      <c r="T67" s="18" t="s">
        <v>301</v>
      </c>
      <c r="U67" s="18" t="s">
        <v>294</v>
      </c>
      <c r="V67" s="18" t="s">
        <v>43</v>
      </c>
      <c r="W67" s="35"/>
    </row>
    <row r="68" s="10" customFormat="1" ht="10.5" spans="1:23">
      <c r="A68" s="40" t="s">
        <v>345</v>
      </c>
      <c r="B68" s="40"/>
      <c r="C68" s="40"/>
      <c r="D68" s="40"/>
      <c r="E68" s="40"/>
      <c r="F68" s="40"/>
      <c r="G68" s="40"/>
      <c r="H68" s="40">
        <f>SUM(H7:H67)</f>
        <v>24527.08</v>
      </c>
      <c r="I68" s="40"/>
      <c r="J68" s="40"/>
      <c r="K68" s="40"/>
      <c r="L68" s="40">
        <f>SUM(L7:L67)</f>
        <v>14996.8</v>
      </c>
      <c r="M68" s="40">
        <f>SUM(M7:M67)</f>
        <v>9530.28</v>
      </c>
      <c r="N68" s="40"/>
      <c r="O68" s="40">
        <f>SUM(O7:O67)</f>
        <v>316738</v>
      </c>
      <c r="P68" s="40"/>
      <c r="Q68" s="40"/>
      <c r="R68" s="40"/>
      <c r="S68" s="40"/>
      <c r="T68" s="40"/>
      <c r="U68" s="40"/>
      <c r="V68" s="40"/>
      <c r="W68" s="40"/>
    </row>
    <row r="69" ht="43" customHeight="1" spans="1:15">
      <c r="A69" t="s">
        <v>346</v>
      </c>
      <c r="H69" t="s">
        <v>347</v>
      </c>
      <c r="O69" t="s">
        <v>348</v>
      </c>
    </row>
  </sheetData>
  <autoFilter ref="A6:W69">
    <extLst/>
  </autoFilter>
  <mergeCells count="29">
    <mergeCell ref="A1:B1"/>
    <mergeCell ref="A2:W2"/>
    <mergeCell ref="J3:L3"/>
    <mergeCell ref="A4:C4"/>
    <mergeCell ref="E4:F4"/>
    <mergeCell ref="H4:I4"/>
    <mergeCell ref="O4:P4"/>
    <mergeCell ref="T4:W4"/>
    <mergeCell ref="F5:G5"/>
    <mergeCell ref="L5:M5"/>
    <mergeCell ref="A5:A6"/>
    <mergeCell ref="B5:B6"/>
    <mergeCell ref="C5:C6"/>
    <mergeCell ref="D5:D6"/>
    <mergeCell ref="E5:E6"/>
    <mergeCell ref="H5:H6"/>
    <mergeCell ref="I5:I6"/>
    <mergeCell ref="J5:J6"/>
    <mergeCell ref="K5:K6"/>
    <mergeCell ref="N5:N6"/>
    <mergeCell ref="O5:O6"/>
    <mergeCell ref="P5:P6"/>
    <mergeCell ref="Q5:Q6"/>
    <mergeCell ref="R5:R6"/>
    <mergeCell ref="S5:S6"/>
    <mergeCell ref="T5:T6"/>
    <mergeCell ref="U5:U6"/>
    <mergeCell ref="V5:V6"/>
    <mergeCell ref="W5:W6"/>
  </mergeCells>
  <pageMargins left="0.55" right="0.313888888888889" top="1" bottom="1" header="0.5" footer="0.5"/>
  <pageSetup paperSize="8" scale="88"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1-4</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贾云峰</cp:lastModifiedBy>
  <dcterms:created xsi:type="dcterms:W3CDTF">2023-09-14T01:16:00Z</dcterms:created>
  <dcterms:modified xsi:type="dcterms:W3CDTF">2024-10-25T09:30:39Z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2052-12.1.0.17145</vt:lpwstr>
  </property>
  <property fmtid="{D5CDD505-2E9C-101B-9397-08002B2CF9AE}" pid="3" name="ICV">
    <vt:lpwstr>19BCC2463F6349D8AA157602615B81E1_13</vt:lpwstr>
  </property>
</Properties>
</file>