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<sst xmlns="http://schemas.openxmlformats.org/spreadsheetml/2006/main" count="1464" uniqueCount="539">
  <si>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</si>
  <si>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</si>
  <si>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</si>
  <si>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</si>
  <si>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</si>
  <si>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</si>
  <si>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</si>
  <si>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</si>
  <si>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</si>
  <si>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</si>
  <si>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</si>
  <si>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</si>
  <si>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</si>
  <si>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</si>
  <si>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</si>
  <si>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</si>
  <si>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</si>
  <si>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</si>
  <si>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</si>
  <si>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</si>
  <si>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</si>
  <si>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</si>
  <si>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</si>
  <si>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</si>
  <si>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</si>
  <si>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</si>
  <si>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</si>
  <si>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</si>
  <si>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</si>
  <si>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</si>
  <si>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</si>
  <si>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</si>
  <si>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</si>
  <si>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</si>
  <si>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</si>
  <si>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</si>
  <si>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</si>
  <si>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</si>
  <si>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</si>
  <si>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</si>
  <si>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</si>
  <si>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</si>
  <si>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</si>
  <si>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</si>
  <si>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</si>
  <si>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</si>
  <si>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</si>
  <si>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</si>
  <si>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</si>
  <si>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</si>
  <si>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</si>
  <si>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</si>
  <si>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</si>
  <si>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</si>
  <si>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</si>
  <si>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</si>
  <si>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</si>
  <si>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</si>
  <si>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</si>
  <si>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</si>
  <si>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</si>
  <si>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</si>
  <si>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</si>
  <si>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</si>
  <si>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</si>
  <si>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</si>
  <si>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</si>
  <si>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</si>
  <si>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</si>
  <si>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</si>
  <si>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117001</t>
  </si>
  <si>
    <t>永德县人力资源和社会保障局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</si>
  <si>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</si>
  <si>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</si>
  <si>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</si>
  <si>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</si>
  <si>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</si>
  <si>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</si>
  <si>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</si>
  <si>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</si>
  <si>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</si>
  <si>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</si>
  <si>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</si>
  <si>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</si>
  <si>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</si>
  <si>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</si>
  <si>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20801</t>
  </si>
  <si>
    <t>人力资源和社会保障管理事务</t>
  </si>
  <si>
    <t>2080101</t>
  </si>
  <si>
    <t>行政运行</t>
  </si>
  <si>
    <t>2080102</t>
  </si>
  <si>
    <t>一般行政管理事务</t>
  </si>
  <si>
    <t>2080106</t>
  </si>
  <si>
    <t>就业管理事务</t>
  </si>
  <si>
    <t>2080109</t>
  </si>
  <si>
    <t>社会保险经办机构</t>
  </si>
  <si>
    <t>2080199</t>
  </si>
  <si>
    <t>其他人力资源和社会保障管理事务支出</t>
  </si>
  <si>
    <t>20805</t>
  </si>
  <si>
    <t>行政事业单位养老支出</t>
  </si>
  <si>
    <t>2080501</t>
  </si>
  <si>
    <t>行政单位离退休</t>
  </si>
  <si>
    <t>2080505</t>
  </si>
  <si>
    <t>机关事业单位基本养老保险缴费支出</t>
  </si>
  <si>
    <t>2080599</t>
  </si>
  <si>
    <t>其他行政事业单位养老支出</t>
  </si>
  <si>
    <t>20807</t>
  </si>
  <si>
    <t>就业补助</t>
  </si>
  <si>
    <t>2080799</t>
  </si>
  <si>
    <t>其他就业补助支出</t>
  </si>
  <si>
    <t>20899</t>
  </si>
  <si>
    <t>其他社会保障和就业支出</t>
  </si>
  <si>
    <t>2089999</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</si>
  <si>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</si>
  <si>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</si>
  <si>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</si>
  <si>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</si>
  <si>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</si>
  <si>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</si>
  <si>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</si>
  <si>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</si>
  <si>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</si>
  <si>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</si>
  <si>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</si>
  <si>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</si>
  <si>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</si>
  <si>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</si>
  <si>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</si>
  <si>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</si>
  <si>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</si>
  <si>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</si>
  <si>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</si>
  <si>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</si>
  <si>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</si>
  <si>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</si>
  <si>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</si>
  <si>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</si>
  <si>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</si>
  <si>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</si>
  <si>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</si>
  <si>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</si>
  <si>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</si>
  <si>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</si>
  <si>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</si>
  <si>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</si>
  <si>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</si>
  <si>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</si>
  <si>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</si>
  <si>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</si>
  <si>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</si>
  <si>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</si>
  <si>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</si>
  <si>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</si>
  <si>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</si>
  <si>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</si>
  <si>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</si>
  <si>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</si>
  <si>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</si>
  <si>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</si>
  <si>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</si>
  <si>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</si>
  <si>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</si>
  <si>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</si>
  <si>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</si>
  <si>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</si>
  <si>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</si>
  <si>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</si>
  <si>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</si>
  <si>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</si>
  <si>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</si>
  <si>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</si>
  <si>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</si>
  <si>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</si>
  <si>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</si>
  <si>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</si>
  <si>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</si>
  <si>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</si>
  <si>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</si>
  <si>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</si>
  <si>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</si>
  <si>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</si>
  <si>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</si>
  <si>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</si>
  <si>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</si>
  <si>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</si>
  <si>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</si>
  <si>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</si>
  <si>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</si>
  <si>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</si>
  <si>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</si>
  <si>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</si>
  <si>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</si>
  <si>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</si>
  <si>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</si>
  <si>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</si>
  <si>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</si>
  <si>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</si>
  <si>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</si>
  <si>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</si>
  <si>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</si>
  <si>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</si>
  <si>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</si>
  <si>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</si>
  <si>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</si>
  <si>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</si>
  <si>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</si>
  <si>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530923210000000018542</t>
  </si>
  <si>
    <t>行政单位工资支出</t>
  </si>
  <si>
    <t>30101</t>
  </si>
  <si>
    <t>基本工资</t>
  </si>
  <si>
    <t>530923210000000018543</t>
  </si>
  <si>
    <t>事业单位工资支出</t>
  </si>
  <si>
    <t>30102</t>
  </si>
  <si>
    <t>津贴补贴</t>
  </si>
  <si>
    <t>2010301</t>
  </si>
  <si>
    <t>2130104</t>
  </si>
  <si>
    <t>事业运行</t>
  </si>
  <si>
    <t>30103</t>
  </si>
  <si>
    <t>奖金</t>
  </si>
  <si>
    <t>530923231100001411554</t>
  </si>
  <si>
    <t>公务员基础绩效奖</t>
  </si>
  <si>
    <t>30107</t>
  </si>
  <si>
    <t>绩效工资</t>
  </si>
  <si>
    <t>530923231100001411535</t>
  </si>
  <si>
    <t>事业人员参照公务员规范后绩效奖</t>
  </si>
  <si>
    <t>530923210000000018544</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</si>
  <si>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</si>
  <si>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</si>
  <si>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</si>
  <si>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</si>
  <si>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</si>
  <si>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</si>
  <si>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</si>
  <si>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</si>
  <si>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</si>
  <si>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</si>
  <si>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</si>
  <si>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</si>
  <si>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</si>
  <si>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530923210000000018545</t>
  </si>
  <si>
    <t>30113</t>
  </si>
  <si>
    <t>530923231100001333073</t>
  </si>
  <si>
    <t>编外人员工资支出</t>
  </si>
  <si>
    <t>30199</t>
  </si>
  <si>
    <t>其他工资福利支出</t>
  </si>
  <si>
    <t>530923241100002331496</t>
  </si>
  <si>
    <t>公务接待费（公用经费）</t>
  </si>
  <si>
    <t>30217</t>
  </si>
  <si>
    <t>530923210000000018556</t>
  </si>
  <si>
    <t>运转类公用经费</t>
  </si>
  <si>
    <t>30226</t>
  </si>
  <si>
    <t>劳务费</t>
  </si>
  <si>
    <t>30211</t>
  </si>
  <si>
    <t>差旅费</t>
  </si>
  <si>
    <t>30207</t>
  </si>
  <si>
    <t>邮电费</t>
  </si>
  <si>
    <t>30205</t>
  </si>
  <si>
    <t>水费</t>
  </si>
  <si>
    <t>30206</t>
  </si>
  <si>
    <t>电费</t>
  </si>
  <si>
    <t>30201</t>
  </si>
  <si>
    <t>办公费</t>
  </si>
  <si>
    <t>530923221100000437803</t>
  </si>
  <si>
    <t>工会经费</t>
  </si>
  <si>
    <t>30228</t>
  </si>
  <si>
    <t>530923210000000018552</t>
  </si>
  <si>
    <t>公务用车运行维护费</t>
  </si>
  <si>
    <t>30231</t>
  </si>
  <si>
    <t>530923210000000018554</t>
  </si>
  <si>
    <t>公务交通补贴</t>
  </si>
  <si>
    <t>30239</t>
  </si>
  <si>
    <t>其他交通费用</t>
  </si>
  <si>
    <t>530923210000000018555</t>
  </si>
  <si>
    <t>离退休公用经费</t>
  </si>
  <si>
    <t>30299</t>
  </si>
  <si>
    <t>其他商品和服务支出</t>
  </si>
  <si>
    <t>530923210000000019810</t>
  </si>
  <si>
    <t>退休费</t>
  </si>
  <si>
    <t>30302</t>
  </si>
  <si>
    <t>530923231100001349165</t>
  </si>
  <si>
    <t>企业退休人员计划生育奖励</t>
  </si>
  <si>
    <t>30305</t>
  </si>
  <si>
    <t>生活补助</t>
  </si>
  <si>
    <t>预算05-1表</t>
  </si>
  <si>
    <t>项目分类</t>
  </si>
  <si>
    <t>项目单位</t>
  </si>
  <si>
    <t>经济科目编码</t>
  </si>
  <si>
    <t>经济科目名称</t>
  </si>
  <si>
    <t>本年拨款</t>
  </si>
  <si>
    <t>其中：本次下达</t>
  </si>
  <si>
    <t>村“两委”干部人身意外伤害保险资金</t>
  </si>
  <si>
    <t>专项业务类</t>
  </si>
  <si>
    <t>530923241100002348648</t>
  </si>
  <si>
    <t>低保对象、特困人员参加城乡居民基本养老保险县级缴费补助资金</t>
  </si>
  <si>
    <t>民生类</t>
  </si>
  <si>
    <t>530923210000000018511</t>
  </si>
  <si>
    <t>30311</t>
  </si>
  <si>
    <t>代缴社会保险费</t>
  </si>
  <si>
    <t>工伤调查取证工作经费</t>
  </si>
  <si>
    <t>530923200000000000570</t>
  </si>
  <si>
    <t>工资业务培训经费</t>
  </si>
  <si>
    <t>530923200000000000569</t>
  </si>
  <si>
    <t>建设领域农民工工资应急周转金专项经费</t>
  </si>
  <si>
    <t>530923210000000018509</t>
  </si>
  <si>
    <t>就业服务工作经费</t>
  </si>
  <si>
    <t>530923200000000000680</t>
  </si>
  <si>
    <t>农村劳动力转移就业培训经费</t>
  </si>
  <si>
    <t>530923200000000000261</t>
  </si>
  <si>
    <t>三级残疾人养老保险县级缴费补助资金</t>
  </si>
  <si>
    <t>530923231100001318298</t>
  </si>
  <si>
    <t>招考录用（公开招聘、定向招聘、人才引进）工作经费</t>
  </si>
  <si>
    <t>530923200000000000571</t>
  </si>
  <si>
    <t>预算05-2表</t>
  </si>
  <si>
    <t>单位名称、项目名称</t>
  </si>
  <si>
    <t>项目年度绩效目标</t>
  </si>
  <si>
    <t>一级指标</t>
  </si>
  <si>
    <t>二级指标</t>
  </si>
  <si>
    <t>三级指标</t>
  </si>
  <si>
    <t>指标性质</t>
  </si>
  <si>
    <t>指标值</t>
  </si>
  <si>
    <t>度量单位</t>
  </si>
  <si>
    <t>指标属性</t>
  </si>
  <si>
    <t>指标内容</t>
  </si>
  <si>
    <t>为切实做好我县机关事业单位工资管理工作，提高办事效率，规范办事程序，严格执行政策，进一步提高全县机关事业单位工资业务人员的专业技术能力及部分单位工资业务人员更换频繁、业务生疏等实际情况，2025年需要对全县机关事业单位工资业务人员进行工资业务培训会2次，主要内容为工资调整、吃空饷、工资统计等。</t>
  </si>
  <si>
    <t>产出指标</t>
  </si>
  <si>
    <t>数量指标</t>
  </si>
  <si>
    <t>工资业务培训次数</t>
  </si>
  <si>
    <t>&gt;=</t>
  </si>
  <si>
    <t>次</t>
  </si>
  <si>
    <t>定量指标</t>
  </si>
  <si>
    <t>开展工资集中审核业务工作次数≥2次</t>
  </si>
  <si>
    <t>质量指标</t>
  </si>
  <si>
    <t>覆盖率</t>
  </si>
  <si>
    <t>=</t>
  </si>
  <si>
    <t>100</t>
  </si>
  <si>
    <t>%</t>
  </si>
  <si>
    <t>覆盖率=100%</t>
  </si>
  <si>
    <t>时效指标</t>
  </si>
  <si>
    <t>业务培训及时率</t>
  </si>
  <si>
    <t>30</t>
  </si>
  <si>
    <t>天（工作日）</t>
  </si>
  <si>
    <t>按月发放工资时限≤30日</t>
  </si>
  <si>
    <t>经济成本指标</t>
  </si>
  <si>
    <t>130</t>
  </si>
  <si>
    <t>元</t>
  </si>
  <si>
    <t>人次均会议费标准</t>
  </si>
  <si>
    <t>效益指标</t>
  </si>
  <si>
    <t>社会效益</t>
  </si>
  <si>
    <t>职工工资调整准确率</t>
  </si>
  <si>
    <t>99</t>
  </si>
  <si>
    <t>职工工资调整准确率≥99%</t>
  </si>
  <si>
    <t>满意度指标</t>
  </si>
  <si>
    <t>服务对象满意度</t>
  </si>
  <si>
    <t>参会人员满意度</t>
  </si>
  <si>
    <t>98</t>
  </si>
  <si>
    <t>参会人员满意度≥98%</t>
  </si>
  <si>
    <t>加强农村劳动力素质培训，提高农民的就业技能和整体素质，是实现农村劳动力转移的根本保证，更是增加农民收入的主要途径之一。2024年我县将继续深入开展“转移就业”等专项行动，预计开展培训20000人次，其中：技能培训人数5500人次，在巩固拓展脱贫攻坚成果的基础上，切实做好乡村振兴的有效衔接，帮助农村家庭在增加收入，提升职业素质能力。</t>
  </si>
  <si>
    <t>农村劳动力转移就业培训人数</t>
  </si>
  <si>
    <t>20000</t>
  </si>
  <si>
    <t>人</t>
  </si>
  <si>
    <t>反映农村劳动力转移就业培训人数</t>
  </si>
  <si>
    <t>培训合格率</t>
  </si>
  <si>
    <t>95</t>
  </si>
  <si>
    <t>反映培训合格率</t>
  </si>
  <si>
    <t>培训时间</t>
  </si>
  <si>
    <t>2025</t>
  </si>
  <si>
    <t>年</t>
  </si>
  <si>
    <t>依据文件</t>
  </si>
  <si>
    <t>1400</t>
  </si>
  <si>
    <t>反映人均培训补贴</t>
  </si>
  <si>
    <t>提升劳动者技能</t>
  </si>
  <si>
    <t>提升</t>
  </si>
  <si>
    <t>定性指标</t>
  </si>
  <si>
    <t>反映提升劳动者技能</t>
  </si>
  <si>
    <t>参加培训人员满意度</t>
  </si>
  <si>
    <t>反映参加培训人员满意度</t>
  </si>
  <si>
    <t>根据《工伤保险条例》规定，社会保险行政部门受理工伤认定申请后，根据审核需要对事故伤害进行调查取证工作，2025年预计开展工伤调查取证50起，需要差旅费等2万元。工伤保险待遇支付准确率达100%，有效保障劳动者权益，工伤人员满意度达98%及以上。</t>
  </si>
  <si>
    <t>工伤保险调查取证数</t>
  </si>
  <si>
    <t>50</t>
  </si>
  <si>
    <t>起</t>
  </si>
  <si>
    <t>工伤保险调查取证数≥40起</t>
  </si>
  <si>
    <t>工伤保险待遇支付准确率</t>
  </si>
  <si>
    <t>工伤保险待遇支付准确率=100%</t>
  </si>
  <si>
    <t>工伤保险调查取证及时率</t>
  </si>
  <si>
    <t>工伤保险调查取证时限及时调查取证</t>
  </si>
  <si>
    <t>调查取证差旅费</t>
  </si>
  <si>
    <t>保障劳动者权益</t>
  </si>
  <si>
    <t>逐年提高</t>
  </si>
  <si>
    <t>保障劳动者权益逐年提高</t>
  </si>
  <si>
    <t>工伤人员满意度</t>
  </si>
  <si>
    <t>工伤人员满意度≥98%</t>
  </si>
  <si>
    <t>完成全县事业单位招考录用工作人员、人才引进等工作，加强全县人才队伍建设，为乡村振兴目标提供强有力的人才支撑。</t>
  </si>
  <si>
    <t>组织开展人才引进次数</t>
  </si>
  <si>
    <t>严格按照上级部门的任务文件开展工作</t>
  </si>
  <si>
    <t>按要求完成人才引进任务</t>
  </si>
  <si>
    <t>90</t>
  </si>
  <si>
    <t>按要求完成人才引进任务≥90%</t>
  </si>
  <si>
    <t>人才引进时间</t>
  </si>
  <si>
    <t>人才引进时间2025年</t>
  </si>
  <si>
    <t>万元</t>
  </si>
  <si>
    <t>人才引进工作经费</t>
  </si>
  <si>
    <t>为乡村振兴目标提供强有力的人才支撑</t>
  </si>
  <si>
    <t>为乡村振兴目标提供强有力的人才支撑逐年提高</t>
  </si>
  <si>
    <t>服务对象满意度≥95%</t>
  </si>
  <si>
    <t>预计2025年为低保对象、特困人员代缴城乡居民基本养老保险10330人，县财政按每人每年90元代缴，应代缴929700元。</t>
  </si>
  <si>
    <t>代缴低保人员基本养老保险费人数</t>
  </si>
  <si>
    <t>10240</t>
  </si>
  <si>
    <t>低保对象特困人员等困难群体代缴城乡居民基本养老保险费人数≥10240人</t>
  </si>
  <si>
    <t>代缴特困人员基本养老保险费人数</t>
  </si>
  <si>
    <t>反映特困人员代缴人数情况</t>
  </si>
  <si>
    <t>困难人员代缴率</t>
  </si>
  <si>
    <t>低保对象特困人员等困难群体代缴城乡居民基本养老保险费代缴率=100%</t>
  </si>
  <si>
    <t>养老保险费代缴准确率</t>
  </si>
  <si>
    <t>养老保险费代缴时限</t>
  </si>
  <si>
    <t>资金到位后30日内</t>
  </si>
  <si>
    <t>低保对象特困人员等困难群体代缴城乡居民基本养老保险费代缴时限资金到位后30日内</t>
  </si>
  <si>
    <t>成本指标</t>
  </si>
  <si>
    <t>元/年·人</t>
  </si>
  <si>
    <t>低保对象特困人员等困难群体代缴城乡居民基本养老保险费人均标准</t>
  </si>
  <si>
    <t>代缴对象生活水平</t>
  </si>
  <si>
    <t>明显提高</t>
  </si>
  <si>
    <t>低保对象特困人员等困难群体代缴城乡居民基本养老保险费代缴准确率=100%</t>
  </si>
  <si>
    <t>受益对象满意度</t>
  </si>
  <si>
    <t>低保对象特困人员等困难群体代缴城乡居民基本养老保险费代缴人员满意度≥98%</t>
  </si>
  <si>
    <t xml:space="preserve">根据《云南省农民工工资支付保障规定》（云南省人民政府令第166号）第十六条规定：“州（市）和县（市、区）人民政府应当根据实际情况建立本行政区域内的应急周转金。在发生用人单位确无能力支付、逃避支付农民工工资等情况可能引发群体性事件时，及时动用应急周转金，先行垫付用人单位拖欠的农民工工资”。《云南省人民政府办公厅关于全面治理拖欠民工工资问题的实施意见》（云政办发〔2016〕68号）文件要求：“（九）全面落实应急周转金制度。县级以上政府要严格执行《云南省农民工工资支付保障规定》，发挥应急周转金兜底作用，按照州市级不少于500万元、县级不少于100万元的标准设立应急周转金，欠薪案件高发地区要适当提高储备标准。”，农民工工资拖欠率逐年减少，督促用人单位按时足额发放工资水平逐年提高，农民工工资按时发放率大于90%，用人单位劳动者满意度不低于90%。      
</t>
  </si>
  <si>
    <t>先行垫付用人单位拖欠的农民工工资</t>
  </si>
  <si>
    <t>&lt;=</t>
  </si>
  <si>
    <t>先行垫付用人单位拖欠的农民工工资≤100万元/年</t>
  </si>
  <si>
    <t>农民工工资拖欠率</t>
  </si>
  <si>
    <t>逐年减少</t>
  </si>
  <si>
    <t>农民工工资拖欠率逐年减少</t>
  </si>
  <si>
    <t>督促用人单位按时足额发放工资水平</t>
  </si>
  <si>
    <t>督促用人单位按时足额发放工资水平逐年提高</t>
  </si>
  <si>
    <t>农民工工资按时发放率</t>
  </si>
  <si>
    <t>农民工工资按时发放率≥90%</t>
  </si>
  <si>
    <t>储备农民工资应急周转金</t>
  </si>
  <si>
    <t>农民工群体稳定程度</t>
  </si>
  <si>
    <t>保稳定提升</t>
  </si>
  <si>
    <t>用人单位劳动者满意度</t>
  </si>
  <si>
    <t>用人单位劳动者满意度≥90%</t>
  </si>
  <si>
    <t xml:space="preserve">根据《临沧市财政局 临沧市人力资源和社会保障局转发云南省财政厅 云南省人力资源和社会保障厅关于进一步加强就业专项资金管理有关问题文件的通知》（临财社联发〔2012〕40号），对已经纳入财政补助范围的公共就业服务机构，地方财政要按照事业单位财务规则，根据其享受财政补助编制内实有人数，并结合考察其承担的免费公共就业服务工作量，安排人员经费、工作经费（含设备购置、修缮和大型公共就业服务活动等项目支出），2025年实现期末实有农村劳动力转移就业135000人次，脱贫劳动力转移就业24200人次，扶持创业人数400人，新增就业岗位数2000个，技能提升培训5500人次，零就业家庭比例小于5%，转移就业受益户数大于50000户，群众满意度大于90%。      
</t>
  </si>
  <si>
    <t>期末实有农村劳动力转移就业人次</t>
  </si>
  <si>
    <t>136000</t>
  </si>
  <si>
    <t>人次</t>
  </si>
  <si>
    <t>期末实有农村劳动力转移就业人次≥136000人次</t>
  </si>
  <si>
    <t>脱贫劳动力转移就业人次</t>
  </si>
  <si>
    <t>23900</t>
  </si>
  <si>
    <t>脱贫劳动力转移就业人次≥23900人次</t>
  </si>
  <si>
    <t>城镇新增就业人数</t>
  </si>
  <si>
    <t>2673</t>
  </si>
  <si>
    <t>个</t>
  </si>
  <si>
    <t>反映城镇新增就业人数情况。</t>
  </si>
  <si>
    <t>就业困难人员就业人数</t>
  </si>
  <si>
    <t>750</t>
  </si>
  <si>
    <t>反映就业困难人员就业人数情况。</t>
  </si>
  <si>
    <t>开展补贴性职业技能培训人数</t>
  </si>
  <si>
    <t>4700</t>
  </si>
  <si>
    <t>技能提升培训人次</t>
  </si>
  <si>
    <t>就业困难人员认定准确率</t>
  </si>
  <si>
    <t>经办机构意见</t>
  </si>
  <si>
    <t>培训补贴支付准确率</t>
  </si>
  <si>
    <t>反映培训补贴支付准确率</t>
  </si>
  <si>
    <t>培训补贴支付时限</t>
  </si>
  <si>
    <t>及时支付</t>
  </si>
  <si>
    <t>培训补贴支付时限及时支付</t>
  </si>
  <si>
    <t>人均培训补贴金额</t>
  </si>
  <si>
    <t>转移就业受益户数</t>
  </si>
  <si>
    <t>户</t>
  </si>
  <si>
    <t>群众满意度</t>
  </si>
  <si>
    <t>群众满意度≥95%</t>
  </si>
  <si>
    <t xml:space="preserve">我县共有123个行政村(社区)，核定村“两委”编制497个。根据《临沧市人力资源和社会保障局  临沧市财政局关于终止财政全额补助村干部参加城乡居民基本医疗保险的通知》（临人社联发[2018]122号）中2.当地政府可为其购买商业保险或探索建立职业伤害险制度及以前年度村“两委”干部意外伤害险以团体形式在中国人寿财产保险股份有限公司永德县支公司参保的实际情况，2025预计需要村“两委”干部意外伤害险保险资金万元。确保为每一位村两委干部参保，村事务办事效率逐步提高，“两委”干部满意度达90%及以上。      
</t>
  </si>
  <si>
    <t>村“两委”干部人数</t>
  </si>
  <si>
    <t>497</t>
  </si>
  <si>
    <t>村“两委”干部参保率</t>
  </si>
  <si>
    <t>村事务办结时限</t>
  </si>
  <si>
    <t>保险按时购买率</t>
  </si>
  <si>
    <t>村事务办事准确率</t>
  </si>
  <si>
    <t>17.892</t>
  </si>
  <si>
    <t>缴纳村“两委”干部人身意外伤害保险费</t>
  </si>
  <si>
    <t>提高村事务办事效率</t>
  </si>
  <si>
    <t>逐步提高</t>
  </si>
  <si>
    <t>村事务办事效率</t>
  </si>
  <si>
    <t>“两委”干部满意度</t>
  </si>
  <si>
    <t>根据《临沧市人力资源和社会保障局 临沧市财政局 临沧市残疾人联合会 国家税务总局临沧市税务局转发云南省人力资源和社会保障厅 云南省财政厅 云南省残疾人联合会 国家税务总局云南省税务局关于完善城乡居民基本养老保险参保困难群体帮扶政策措施工作文件的通知》（临人社联发〔2022〕52号）文件精神：2023年1月1日起，在现有困难群体帮扶政策基础上，将参加城乡居民基本养老保险的三级残疾人纳入政府代缴范围，所需资金由省财政与各地财政分档分担。代缴标准为每人每年100元；资金来源：省级分担85%，市级和县（区）级按照1：9分担15%，纳入同级财政预算。预计2025年为三级残疾人代缴城乡居民基本养老保险1350人，县财政按每人每年13.5元代缴，应代缴18225元。三级残疾人城乡居民基本养老保险费代缴代缴率达100%，代缴对象生活水平日益提升，受益对象满意度不低于98%。</t>
  </si>
  <si>
    <t>三级残疾人基本养老保险费代缴人数</t>
  </si>
  <si>
    <t>1350</t>
  </si>
  <si>
    <t>反映三级残疾人城乡居民基本养老保险费代缴人数</t>
  </si>
  <si>
    <t>养老保险费代缴代缴率</t>
  </si>
  <si>
    <t>反映三级残疾人城乡居民基本养老保险费代缴代缴率</t>
  </si>
  <si>
    <t>反映三级残疾人城乡居民基本养老保险费代缴时限</t>
  </si>
  <si>
    <t>元/人年</t>
  </si>
  <si>
    <t>三级残疾人城乡居民基本养老保险费代缴人均标准</t>
  </si>
  <si>
    <t>日益提高</t>
  </si>
  <si>
    <t>反映三级残疾人城乡居民基本养老保险费代缴准确率</t>
  </si>
  <si>
    <t>反映三级残疾人城乡居民基本养老保险费代缴人员满意度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</si>
  <si>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</si>
  <si>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</si>
  <si>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</si>
  <si>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</si>
  <si>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</si>
  <si>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</si>
  <si>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</si>
  <si>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</si>
  <si>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</si>
  <si>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</si>
  <si>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</si>
  <si>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</si>
  <si>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</si>
  <si>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</si>
  <si>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车辆加油</t>
  </si>
  <si>
    <t>车辆加油、添加燃料服务</t>
  </si>
  <si>
    <t>车辆保险</t>
  </si>
  <si>
    <t>机动车保险服务</t>
  </si>
  <si>
    <t>复印纸</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</si>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</sst>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7"/>
      <c r="C2" s="207"/>
      <c r="D2" s="207"/>
    </row>
    <row r="3" ht="18.75" customHeight="1" spans="1:4">
      <c r="A3" s="40" t="str">
        <f>"单位名称："&amp;"永德县人力资源和社会保障局"</f>
        <v>单位名称：永德县人力资源和社会保障局</v>
      </c>
      <c r="B3" s="208"/>
      <c r="C3" s="208"/>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13851081.99</v>
      </c>
      <c r="C7" s="135" t="s">
        <v>7</v>
      </c>
      <c r="D7" s="23"/>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09" t="s">
        <v>14</v>
      </c>
      <c r="B11" s="23"/>
      <c r="C11" s="166" t="s">
        <v>15</v>
      </c>
      <c r="D11" s="23"/>
    </row>
    <row r="12" ht="18.75" customHeight="1" spans="1:4">
      <c r="A12" s="169" t="s">
        <v>16</v>
      </c>
      <c r="B12" s="23"/>
      <c r="C12" s="168" t="s">
        <v>17</v>
      </c>
      <c r="D12" s="23"/>
    </row>
    <row r="13" ht="18.75" customHeight="1" spans="1:4">
      <c r="A13" s="169" t="s">
        <v>18</v>
      </c>
      <c r="B13" s="23"/>
      <c r="C13" s="168" t="s">
        <v>19</v>
      </c>
      <c r="D13" s="23"/>
    </row>
    <row r="14" ht="18.75" customHeight="1" spans="1:4">
      <c r="A14" s="169" t="s">
        <v>20</v>
      </c>
      <c r="B14" s="23"/>
      <c r="C14" s="168" t="s">
        <v>21</v>
      </c>
      <c r="D14" s="23">
        <v>12796745.85</v>
      </c>
    </row>
    <row r="15" ht="18.75" customHeight="1" spans="1:4">
      <c r="A15" s="169" t="s">
        <v>22</v>
      </c>
      <c r="B15" s="23"/>
      <c r="C15" s="168" t="s">
        <v>23</v>
      </c>
      <c r="D15" s="23">
        <v>413439.06</v>
      </c>
    </row>
    <row r="16" ht="18.75" customHeight="1" spans="1:4">
      <c r="A16" s="169" t="s">
        <v>24</v>
      </c>
      <c r="B16" s="23"/>
      <c r="C16" s="169" t="s">
        <v>25</v>
      </c>
      <c r="D16" s="23"/>
    </row>
    <row r="17" ht="18.75" customHeight="1" spans="1:4">
      <c r="A17" s="169" t="s">
        <v>26</v>
      </c>
      <c r="B17" s="23"/>
      <c r="C17" s="169" t="s">
        <v>27</v>
      </c>
      <c r="D17" s="23"/>
    </row>
    <row r="18" ht="18.75" customHeight="1" spans="1:4">
      <c r="A18" s="170" t="s">
        <v>26</v>
      </c>
      <c r="B18" s="23"/>
      <c r="C18" s="168" t="s">
        <v>28</v>
      </c>
      <c r="D18" s="23"/>
    </row>
    <row r="19" ht="18.75" customHeight="1" spans="1:4">
      <c r="A19" s="170" t="s">
        <v>26</v>
      </c>
      <c r="B19" s="23"/>
      <c r="C19" s="168" t="s">
        <v>29</v>
      </c>
      <c r="D19" s="23"/>
    </row>
    <row r="20" ht="18.75" customHeight="1" spans="1:4">
      <c r="A20" s="170" t="s">
        <v>26</v>
      </c>
      <c r="B20" s="23"/>
      <c r="C20" s="168" t="s">
        <v>30</v>
      </c>
      <c r="D20" s="23"/>
    </row>
    <row r="21" ht="18.75" customHeight="1" spans="1:4">
      <c r="A21" s="170" t="s">
        <v>26</v>
      </c>
      <c r="B21" s="23"/>
      <c r="C21" s="168" t="s">
        <v>31</v>
      </c>
      <c r="D21" s="23"/>
    </row>
    <row r="22" ht="18.75" customHeight="1" spans="1:4">
      <c r="A22" s="170" t="s">
        <v>26</v>
      </c>
      <c r="B22" s="23"/>
      <c r="C22" s="168" t="s">
        <v>32</v>
      </c>
      <c r="D22" s="23"/>
    </row>
    <row r="23" ht="18.75" customHeight="1" spans="1:4">
      <c r="A23" s="170" t="s">
        <v>26</v>
      </c>
      <c r="B23" s="23"/>
      <c r="C23" s="168" t="s">
        <v>33</v>
      </c>
      <c r="D23" s="23"/>
    </row>
    <row r="24" ht="18.75" customHeight="1" spans="1:4">
      <c r="A24" s="170" t="s">
        <v>26</v>
      </c>
      <c r="B24" s="23"/>
      <c r="C24" s="168" t="s">
        <v>34</v>
      </c>
      <c r="D24" s="23"/>
    </row>
    <row r="25" ht="18.75" customHeight="1" spans="1:4">
      <c r="A25" s="170" t="s">
        <v>26</v>
      </c>
      <c r="B25" s="23"/>
      <c r="C25" s="168" t="s">
        <v>35</v>
      </c>
      <c r="D25" s="23">
        <v>640897.08</v>
      </c>
    </row>
    <row r="26" ht="18.75" customHeight="1" spans="1:4">
      <c r="A26" s="170" t="s">
        <v>26</v>
      </c>
      <c r="B26" s="23"/>
      <c r="C26" s="168" t="s">
        <v>36</v>
      </c>
      <c r="D26" s="23"/>
    </row>
    <row r="27" ht="18.75" customHeight="1" spans="1:4">
      <c r="A27" s="170" t="s">
        <v>26</v>
      </c>
      <c r="B27" s="23"/>
      <c r="C27" s="168" t="s">
        <v>37</v>
      </c>
      <c r="D27" s="23"/>
    </row>
    <row r="28" ht="18.75" customHeight="1" spans="1:4">
      <c r="A28" s="170" t="s">
        <v>26</v>
      </c>
      <c r="B28" s="23"/>
      <c r="C28" s="168" t="s">
        <v>38</v>
      </c>
      <c r="D28" s="23"/>
    </row>
    <row r="29" ht="18.75" customHeight="1" spans="1:4">
      <c r="A29" s="170" t="s">
        <v>26</v>
      </c>
      <c r="B29" s="23"/>
      <c r="C29" s="168" t="s">
        <v>39</v>
      </c>
      <c r="D29" s="23"/>
    </row>
    <row r="30" ht="18.75" customHeight="1" spans="1:4">
      <c r="A30" s="171" t="s">
        <v>26</v>
      </c>
      <c r="B30" s="23"/>
      <c r="C30" s="169" t="s">
        <v>40</v>
      </c>
      <c r="D30" s="23"/>
    </row>
    <row r="31" ht="18.75" customHeight="1" spans="1:4">
      <c r="A31" s="171" t="s">
        <v>26</v>
      </c>
      <c r="B31" s="23"/>
      <c r="C31" s="169" t="s">
        <v>41</v>
      </c>
      <c r="D31" s="23"/>
    </row>
    <row r="32" ht="18.75" customHeight="1" spans="1:4">
      <c r="A32" s="171" t="s">
        <v>26</v>
      </c>
      <c r="B32" s="23"/>
      <c r="C32" s="169" t="s">
        <v>42</v>
      </c>
      <c r="D32" s="23"/>
    </row>
    <row r="33" ht="18.75" customHeight="1" spans="1:4">
      <c r="A33" s="210"/>
      <c r="B33" s="172"/>
      <c r="C33" s="169" t="s">
        <v>43</v>
      </c>
      <c r="D33" s="23"/>
    </row>
    <row r="34" ht="18.75" customHeight="1" spans="1:4">
      <c r="A34" s="210" t="s">
        <v>44</v>
      </c>
      <c r="B34" s="172">
        <f>SUM(B7:B11)</f>
        <v>13851081.99</v>
      </c>
      <c r="C34" s="211" t="s">
        <v>45</v>
      </c>
      <c r="D34" s="172">
        <v>13851081.99</v>
      </c>
    </row>
    <row r="35" ht="18.75" customHeight="1" spans="1:4">
      <c r="A35" s="212" t="s">
        <v>46</v>
      </c>
      <c r="B35" s="23"/>
      <c r="C35" s="135" t="s">
        <v>47</v>
      </c>
      <c r="D35" s="23"/>
    </row>
    <row r="36" ht="18.75" customHeight="1" spans="1:4">
      <c r="A36" s="212" t="s">
        <v>48</v>
      </c>
      <c r="B36" s="23"/>
      <c r="C36" s="135" t="s">
        <v>48</v>
      </c>
      <c r="D36" s="23"/>
    </row>
    <row r="37" ht="18.75" customHeight="1" spans="1:4">
      <c r="A37" s="212" t="s">
        <v>49</v>
      </c>
      <c r="B37" s="23">
        <f>B35-B36</f>
        <v>0</v>
      </c>
      <c r="C37" s="135" t="s">
        <v>50</v>
      </c>
      <c r="D37" s="23"/>
    </row>
    <row r="38" ht="18.75" customHeight="1" spans="1:4">
      <c r="A38" s="213" t="s">
        <v>51</v>
      </c>
      <c r="B38" s="172">
        <f t="shared" ref="B38:D38" si="0">B34+B35</f>
        <v>13851081.99</v>
      </c>
      <c r="C38" s="211" t="s">
        <v>52</v>
      </c>
      <c r="D38" s="172">
        <f t="shared" si="0"/>
        <v>13851081.99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495</v>
      </c>
    </row>
    <row r="2" ht="32.25" customHeight="1" spans="1:6">
      <c r="A2" s="101" t="str">
        <f>"2025"&amp;"年部门政府性基金预算支出预算表"</f>
        <v>2025年部门政府性基金预算支出预算表</v>
      </c>
      <c r="B2" s="102" t="s">
        <v>496</v>
      </c>
      <c r="C2" s="103"/>
      <c r="D2" s="104"/>
      <c r="E2" s="104"/>
      <c r="F2" s="104"/>
    </row>
    <row r="3" ht="18.75" customHeight="1" spans="1:6">
      <c r="A3" s="7" t="str">
        <f>"单位名称："&amp;"永德县人力资源和社会保障局"</f>
        <v>单位名称：永德县人力资源和社会保障局</v>
      </c>
      <c r="B3" s="7" t="s">
        <v>497</v>
      </c>
      <c r="C3" s="98"/>
      <c r="D3" s="100"/>
      <c r="E3" s="100"/>
      <c r="F3" s="38" t="s">
        <v>1</v>
      </c>
    </row>
    <row r="4" ht="18.75" customHeight="1" spans="1:6">
      <c r="A4" s="105" t="s">
        <v>189</v>
      </c>
      <c r="B4" s="106" t="s">
        <v>73</v>
      </c>
      <c r="C4" s="107" t="s">
        <v>74</v>
      </c>
      <c r="D4" s="13" t="s">
        <v>498</v>
      </c>
      <c r="E4" s="13"/>
      <c r="F4" s="14"/>
    </row>
    <row r="5" ht="18.75" customHeight="1" spans="1:6">
      <c r="A5" s="108"/>
      <c r="B5" s="109"/>
      <c r="C5" s="94"/>
      <c r="D5" s="93" t="s">
        <v>56</v>
      </c>
      <c r="E5" s="93" t="s">
        <v>75</v>
      </c>
      <c r="F5" s="93" t="s">
        <v>76</v>
      </c>
    </row>
    <row r="6" ht="18.75" customHeight="1" spans="1:6">
      <c r="A6" s="108">
        <v>1</v>
      </c>
      <c r="B6" s="110" t="s">
        <v>170</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127</v>
      </c>
      <c r="B9" s="113" t="s">
        <v>127</v>
      </c>
      <c r="C9" s="114" t="s">
        <v>127</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499</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"单位名称："&amp;"永德县人力资源和社会保障局"</f>
        <v>单位名称：永德县人力资源和社会保障局</v>
      </c>
      <c r="B3" s="92"/>
      <c r="C3" s="92"/>
      <c r="D3" s="92"/>
      <c r="E3" s="92"/>
      <c r="F3" s="92"/>
      <c r="G3" s="92"/>
      <c r="H3" s="92"/>
      <c r="I3" s="92"/>
      <c r="J3" s="92"/>
      <c r="O3" s="62"/>
      <c r="P3" s="62"/>
      <c r="Q3" s="38" t="s">
        <v>176</v>
      </c>
    </row>
    <row r="4" ht="18.75" customHeight="1" spans="1:17">
      <c r="A4" s="11" t="s">
        <v>500</v>
      </c>
      <c r="B4" s="71" t="s">
        <v>501</v>
      </c>
      <c r="C4" s="71" t="s">
        <v>502</v>
      </c>
      <c r="D4" s="71" t="s">
        <v>503</v>
      </c>
      <c r="E4" s="71" t="s">
        <v>504</v>
      </c>
      <c r="F4" s="71" t="s">
        <v>505</v>
      </c>
      <c r="G4" s="43" t="s">
        <v>196</v>
      </c>
      <c r="H4" s="43"/>
      <c r="I4" s="43"/>
      <c r="J4" s="43"/>
      <c r="K4" s="73"/>
      <c r="L4" s="43"/>
      <c r="M4" s="43"/>
      <c r="N4" s="43"/>
      <c r="O4" s="63"/>
      <c r="P4" s="73"/>
      <c r="Q4" s="44"/>
    </row>
    <row r="5" ht="18.75" customHeight="1" spans="1:17">
      <c r="A5" s="16"/>
      <c r="B5" s="74"/>
      <c r="C5" s="74"/>
      <c r="D5" s="74"/>
      <c r="E5" s="74"/>
      <c r="F5" s="74"/>
      <c r="G5" s="74" t="s">
        <v>56</v>
      </c>
      <c r="H5" s="74" t="s">
        <v>59</v>
      </c>
      <c r="I5" s="74" t="s">
        <v>506</v>
      </c>
      <c r="J5" s="74" t="s">
        <v>507</v>
      </c>
      <c r="K5" s="75" t="s">
        <v>508</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204</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v>20500</v>
      </c>
      <c r="G8" s="23">
        <v>20500</v>
      </c>
      <c r="H8" s="23">
        <v>20500</v>
      </c>
      <c r="I8" s="23"/>
      <c r="J8" s="23"/>
      <c r="K8" s="23"/>
      <c r="L8" s="23"/>
      <c r="M8" s="23"/>
      <c r="N8" s="23"/>
      <c r="O8" s="23"/>
      <c r="P8" s="23"/>
      <c r="Q8" s="23"/>
    </row>
    <row r="9" ht="18.75" customHeight="1" spans="1:17">
      <c r="A9" s="218" t="s">
        <v>266</v>
      </c>
      <c r="B9" s="80" t="s">
        <v>509</v>
      </c>
      <c r="C9" s="80" t="s">
        <v>510</v>
      </c>
      <c r="D9" s="80" t="s">
        <v>344</v>
      </c>
      <c r="E9" s="97">
        <v>1</v>
      </c>
      <c r="F9" s="23">
        <v>5000</v>
      </c>
      <c r="G9" s="23">
        <v>5000</v>
      </c>
      <c r="H9" s="23">
        <v>5000</v>
      </c>
      <c r="I9" s="23"/>
      <c r="J9" s="23"/>
      <c r="K9" s="23"/>
      <c r="L9" s="23"/>
      <c r="M9" s="23"/>
      <c r="N9" s="23"/>
      <c r="O9" s="23"/>
      <c r="P9" s="23"/>
      <c r="Q9" s="23"/>
    </row>
    <row r="10" ht="18.75" customHeight="1" spans="1:17">
      <c r="A10" s="218" t="s">
        <v>266</v>
      </c>
      <c r="B10" s="80" t="s">
        <v>511</v>
      </c>
      <c r="C10" s="80" t="s">
        <v>512</v>
      </c>
      <c r="D10" s="80" t="s">
        <v>344</v>
      </c>
      <c r="E10" s="97">
        <v>1</v>
      </c>
      <c r="F10" s="23">
        <v>7000</v>
      </c>
      <c r="G10" s="23">
        <v>7000</v>
      </c>
      <c r="H10" s="23">
        <v>7000</v>
      </c>
      <c r="I10" s="23"/>
      <c r="J10" s="23"/>
      <c r="K10" s="23"/>
      <c r="L10" s="23"/>
      <c r="M10" s="23"/>
      <c r="N10" s="23"/>
      <c r="O10" s="23"/>
      <c r="P10" s="23"/>
      <c r="Q10" s="23"/>
    </row>
    <row r="11" ht="18.75" customHeight="1" spans="1:17">
      <c r="A11" s="218" t="s">
        <v>249</v>
      </c>
      <c r="B11" s="80" t="s">
        <v>513</v>
      </c>
      <c r="C11" s="80" t="s">
        <v>513</v>
      </c>
      <c r="D11" s="80" t="s">
        <v>344</v>
      </c>
      <c r="E11" s="97">
        <v>50</v>
      </c>
      <c r="F11" s="23">
        <v>8500</v>
      </c>
      <c r="G11" s="23">
        <v>8500</v>
      </c>
      <c r="H11" s="23">
        <v>8500</v>
      </c>
      <c r="I11" s="23"/>
      <c r="J11" s="23"/>
      <c r="K11" s="23"/>
      <c r="L11" s="23"/>
      <c r="M11" s="23"/>
      <c r="N11" s="23"/>
      <c r="O11" s="23"/>
      <c r="P11" s="23"/>
      <c r="Q11" s="23"/>
    </row>
    <row r="12" ht="18.75" customHeight="1" spans="1:17">
      <c r="A12" s="82" t="s">
        <v>127</v>
      </c>
      <c r="B12" s="83"/>
      <c r="C12" s="83"/>
      <c r="D12" s="83"/>
      <c r="E12" s="95"/>
      <c r="F12" s="23">
        <v>20500</v>
      </c>
      <c r="G12" s="23">
        <v>20500</v>
      </c>
      <c r="H12" s="23">
        <v>20500</v>
      </c>
      <c r="I12" s="23"/>
      <c r="J12" s="23"/>
      <c r="K12" s="23"/>
      <c r="L12" s="23"/>
      <c r="M12" s="23"/>
      <c r="N12" s="23"/>
      <c r="O12" s="23"/>
      <c r="P12" s="23"/>
      <c r="Q12" s="23"/>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showZeros="0" workbookViewId="0">
      <selection activeCell="A1" sqref="A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514</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"单位名称："&amp;"永德县人力资源和社会保障局"</f>
        <v>单位名称：永德县人力资源和社会保障局</v>
      </c>
      <c r="B3" s="59"/>
      <c r="C3" s="70"/>
      <c r="D3" s="59"/>
      <c r="E3" s="59"/>
      <c r="F3" s="59"/>
      <c r="G3" s="59"/>
      <c r="H3" s="67"/>
      <c r="I3" s="61"/>
      <c r="J3" s="61"/>
      <c r="K3" s="61"/>
      <c r="L3" s="62"/>
      <c r="M3" s="87"/>
      <c r="N3" s="86" t="s">
        <v>176</v>
      </c>
    </row>
    <row r="4" ht="18.75" customHeight="1" spans="1:14">
      <c r="A4" s="11" t="s">
        <v>500</v>
      </c>
      <c r="B4" s="71" t="s">
        <v>515</v>
      </c>
      <c r="C4" s="72" t="s">
        <v>516</v>
      </c>
      <c r="D4" s="43" t="s">
        <v>196</v>
      </c>
      <c r="E4" s="43"/>
      <c r="F4" s="43"/>
      <c r="G4" s="43"/>
      <c r="H4" s="73"/>
      <c r="I4" s="43"/>
      <c r="J4" s="43"/>
      <c r="K4" s="43"/>
      <c r="L4" s="63"/>
      <c r="M4" s="73"/>
      <c r="N4" s="44"/>
    </row>
    <row r="5" ht="18.75" customHeight="1" spans="1:14">
      <c r="A5" s="16"/>
      <c r="B5" s="74"/>
      <c r="C5" s="75"/>
      <c r="D5" s="74" t="s">
        <v>56</v>
      </c>
      <c r="E5" s="74" t="s">
        <v>59</v>
      </c>
      <c r="F5" s="74" t="s">
        <v>506</v>
      </c>
      <c r="G5" s="74" t="s">
        <v>507</v>
      </c>
      <c r="H5" s="75" t="s">
        <v>508</v>
      </c>
      <c r="I5" s="88" t="s">
        <v>78</v>
      </c>
      <c r="J5" s="88"/>
      <c r="K5" s="88"/>
      <c r="L5" s="89"/>
      <c r="M5" s="90"/>
      <c r="N5" s="76"/>
    </row>
    <row r="6" ht="26.25" customHeight="1" spans="1:14">
      <c r="A6" s="18"/>
      <c r="B6" s="76"/>
      <c r="C6" s="77"/>
      <c r="D6" s="76"/>
      <c r="E6" s="76"/>
      <c r="F6" s="76"/>
      <c r="G6" s="76"/>
      <c r="H6" s="77"/>
      <c r="I6" s="76" t="s">
        <v>58</v>
      </c>
      <c r="J6" s="76" t="s">
        <v>65</v>
      </c>
      <c r="K6" s="76" t="s">
        <v>204</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127</v>
      </c>
      <c r="B10" s="83"/>
      <c r="C10" s="84"/>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8"/>
  <sheetViews>
    <sheetView showZeros="0" workbookViewId="0">
      <selection activeCell="A1" sqref="A1"/>
    </sheetView>
  </sheetViews>
  <sheetFormatPr defaultColWidth="9.14285714285714" defaultRowHeight="14.25" customHeight="1" outlineLevelRow="7"/>
  <cols>
    <col min="1" max="1" width="37.7142857142857" customWidth="1"/>
    <col min="2" max="4" width="17.5714285714286" customWidth="1"/>
    <col min="5" max="9" width="15.7142857142857" customWidth="1"/>
  </cols>
  <sheetData>
    <row r="1" ht="15" customHeight="1" spans="1:9">
      <c r="A1" s="29"/>
      <c r="B1" s="29"/>
      <c r="C1" s="29"/>
      <c r="D1" s="56"/>
      <c r="G1" s="37"/>
      <c r="H1" s="37"/>
      <c r="I1" s="37" t="s">
        <v>517</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"单位名称："&amp;"永德县人力资源和社会保障局"</f>
        <v>单位名称：永德县人力资源和社会保障局</v>
      </c>
      <c r="B3" s="59"/>
      <c r="C3" s="59"/>
      <c r="D3" s="60"/>
      <c r="E3" s="61"/>
      <c r="G3" s="62"/>
      <c r="H3" s="62"/>
      <c r="I3" s="37" t="s">
        <v>176</v>
      </c>
    </row>
    <row r="4" ht="18.75" customHeight="1" spans="1:9">
      <c r="A4" s="30" t="s">
        <v>518</v>
      </c>
      <c r="B4" s="12" t="s">
        <v>196</v>
      </c>
      <c r="C4" s="13"/>
      <c r="D4" s="13"/>
      <c r="E4" s="12" t="s">
        <v>519</v>
      </c>
      <c r="F4" s="13"/>
      <c r="G4" s="63"/>
      <c r="H4" s="63"/>
      <c r="I4" s="14"/>
    </row>
    <row r="5" ht="18.75" customHeight="1" spans="1:9">
      <c r="A5" s="32"/>
      <c r="B5" s="31" t="s">
        <v>56</v>
      </c>
      <c r="C5" s="11" t="s">
        <v>59</v>
      </c>
      <c r="D5" s="64" t="s">
        <v>520</v>
      </c>
      <c r="E5" s="65" t="s">
        <v>521</v>
      </c>
      <c r="F5" s="65" t="s">
        <v>521</v>
      </c>
      <c r="G5" s="65" t="s">
        <v>521</v>
      </c>
      <c r="H5" s="65" t="s">
        <v>521</v>
      </c>
      <c r="I5" s="65" t="s">
        <v>521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1" sqref="A1"/>
    </sheetView>
  </sheetViews>
  <sheetFormatPr defaultColWidth="9.14285714285714" defaultRowHeight="12" customHeight="1" outlineLevelRow="6"/>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522</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"单位名称："&amp;"永德县人力资源和社会保障局"</f>
        <v>单位名称：永德县人力资源和社会保障局</v>
      </c>
      <c r="B3" s="3"/>
      <c r="C3" s="3"/>
      <c r="D3" s="3"/>
      <c r="E3" s="3"/>
      <c r="F3" s="51"/>
      <c r="G3" s="3"/>
      <c r="H3" s="51"/>
    </row>
    <row r="4" ht="18.75" customHeight="1" spans="1:10">
      <c r="A4" s="45" t="s">
        <v>313</v>
      </c>
      <c r="B4" s="45" t="s">
        <v>314</v>
      </c>
      <c r="C4" s="45" t="s">
        <v>315</v>
      </c>
      <c r="D4" s="45" t="s">
        <v>316</v>
      </c>
      <c r="E4" s="45" t="s">
        <v>317</v>
      </c>
      <c r="F4" s="52" t="s">
        <v>318</v>
      </c>
      <c r="G4" s="45" t="s">
        <v>319</v>
      </c>
      <c r="H4" s="52" t="s">
        <v>320</v>
      </c>
      <c r="I4" s="52" t="s">
        <v>321</v>
      </c>
      <c r="J4" s="45" t="s">
        <v>322</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A1" sqref="A1"/>
    </sheetView>
  </sheetViews>
  <sheetFormatPr defaultColWidth="9.14285714285714" defaultRowHeight="12" customHeight="1" outlineLevelRow="7"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523</v>
      </c>
    </row>
    <row r="2" ht="34.5" customHeight="1" spans="1:8">
      <c r="A2" s="39" t="str">
        <f>"2025"&amp;"年新增资产配置表"</f>
        <v>2025年新增资产配置表</v>
      </c>
      <c r="B2" s="6"/>
      <c r="C2" s="6"/>
      <c r="D2" s="6"/>
      <c r="E2" s="6"/>
      <c r="F2" s="6"/>
      <c r="G2" s="6"/>
      <c r="H2" s="6"/>
    </row>
    <row r="3" ht="18.75" customHeight="1" spans="1:8">
      <c r="A3" s="40" t="str">
        <f>"单位名称："&amp;"永德县人力资源和社会保障局"</f>
        <v>单位名称：永德县人力资源和社会保障局</v>
      </c>
      <c r="B3" s="8"/>
      <c r="C3" s="3"/>
      <c r="H3" s="41" t="s">
        <v>176</v>
      </c>
    </row>
    <row r="4" ht="18.75" customHeight="1" spans="1:8">
      <c r="A4" s="11" t="s">
        <v>189</v>
      </c>
      <c r="B4" s="11" t="s">
        <v>524</v>
      </c>
      <c r="C4" s="11" t="s">
        <v>525</v>
      </c>
      <c r="D4" s="11" t="s">
        <v>526</v>
      </c>
      <c r="E4" s="11" t="s">
        <v>527</v>
      </c>
      <c r="F4" s="42" t="s">
        <v>528</v>
      </c>
      <c r="G4" s="43"/>
      <c r="H4" s="44"/>
    </row>
    <row r="5" ht="18.75" customHeight="1" spans="1:8">
      <c r="A5" s="18"/>
      <c r="B5" s="18"/>
      <c r="C5" s="18"/>
      <c r="D5" s="18"/>
      <c r="E5" s="18"/>
      <c r="F5" s="45" t="s">
        <v>504</v>
      </c>
      <c r="G5" s="45" t="s">
        <v>529</v>
      </c>
      <c r="H5" s="45" t="s">
        <v>530</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showZeros="0" workbookViewId="0">
      <selection activeCell="A1" sqref="A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531</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"单位名称："&amp;"永德县人力资源和社会保障局"</f>
        <v>单位名称：永德县人力资源和社会保障局</v>
      </c>
      <c r="B3" s="8"/>
      <c r="C3" s="8"/>
      <c r="D3" s="8"/>
      <c r="E3" s="8"/>
      <c r="F3" s="8"/>
      <c r="G3" s="8"/>
      <c r="H3" s="9"/>
      <c r="I3" s="9"/>
      <c r="J3" s="9"/>
      <c r="K3" s="4" t="s">
        <v>176</v>
      </c>
    </row>
    <row r="4" ht="18.75" customHeight="1" spans="1:11">
      <c r="A4" s="10" t="s">
        <v>284</v>
      </c>
      <c r="B4" s="10" t="s">
        <v>191</v>
      </c>
      <c r="C4" s="10" t="s">
        <v>285</v>
      </c>
      <c r="D4" s="11" t="s">
        <v>192</v>
      </c>
      <c r="E4" s="11" t="s">
        <v>193</v>
      </c>
      <c r="F4" s="11" t="s">
        <v>286</v>
      </c>
      <c r="G4" s="11" t="s">
        <v>287</v>
      </c>
      <c r="H4" s="30" t="s">
        <v>56</v>
      </c>
      <c r="I4" s="12" t="s">
        <v>532</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127</v>
      </c>
      <c r="B10" s="35"/>
      <c r="C10" s="35"/>
      <c r="D10" s="35"/>
      <c r="E10" s="35"/>
      <c r="F10" s="35"/>
      <c r="G10" s="36"/>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8"/>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533</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"单位名称："&amp;"永德县人力资源和社会保障局"</f>
        <v>单位名称：永德县人力资源和社会保障局</v>
      </c>
      <c r="B3" s="8"/>
      <c r="C3" s="8"/>
      <c r="D3" s="8"/>
      <c r="E3" s="9"/>
      <c r="F3" s="9"/>
      <c r="G3" s="4" t="s">
        <v>176</v>
      </c>
    </row>
    <row r="4" ht="18.75" customHeight="1" spans="1:7">
      <c r="A4" s="10" t="s">
        <v>285</v>
      </c>
      <c r="B4" s="10" t="s">
        <v>284</v>
      </c>
      <c r="C4" s="10" t="s">
        <v>191</v>
      </c>
      <c r="D4" s="11" t="s">
        <v>534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2226845</v>
      </c>
      <c r="F8" s="23"/>
      <c r="G8" s="23"/>
    </row>
    <row r="9" ht="18.75" customHeight="1" spans="1:7">
      <c r="A9" s="21"/>
      <c r="B9" s="21" t="s">
        <v>535</v>
      </c>
      <c r="C9" s="21" t="s">
        <v>300</v>
      </c>
      <c r="D9" s="21" t="s">
        <v>536</v>
      </c>
      <c r="E9" s="23">
        <v>10000</v>
      </c>
      <c r="F9" s="23"/>
      <c r="G9" s="23"/>
    </row>
    <row r="10" ht="18.75" customHeight="1" spans="1:7">
      <c r="A10" s="24"/>
      <c r="B10" s="21" t="s">
        <v>535</v>
      </c>
      <c r="C10" s="21" t="s">
        <v>298</v>
      </c>
      <c r="D10" s="21" t="s">
        <v>536</v>
      </c>
      <c r="E10" s="23">
        <v>10000</v>
      </c>
      <c r="F10" s="23"/>
      <c r="G10" s="23"/>
    </row>
    <row r="11" ht="18.75" customHeight="1" spans="1:7">
      <c r="A11" s="24"/>
      <c r="B11" s="21" t="s">
        <v>535</v>
      </c>
      <c r="C11" s="21" t="s">
        <v>310</v>
      </c>
      <c r="D11" s="21" t="s">
        <v>536</v>
      </c>
      <c r="E11" s="23">
        <v>10000</v>
      </c>
      <c r="F11" s="23"/>
      <c r="G11" s="23"/>
    </row>
    <row r="12" ht="18.75" customHeight="1" spans="1:7">
      <c r="A12" s="24"/>
      <c r="B12" s="21" t="s">
        <v>535</v>
      </c>
      <c r="C12" s="21" t="s">
        <v>304</v>
      </c>
      <c r="D12" s="21" t="s">
        <v>536</v>
      </c>
      <c r="E12" s="23">
        <v>50000</v>
      </c>
      <c r="F12" s="23"/>
      <c r="G12" s="23"/>
    </row>
    <row r="13" ht="18.75" customHeight="1" spans="1:7">
      <c r="A13" s="24"/>
      <c r="B13" s="21" t="s">
        <v>535</v>
      </c>
      <c r="C13" s="21" t="s">
        <v>290</v>
      </c>
      <c r="D13" s="21" t="s">
        <v>536</v>
      </c>
      <c r="E13" s="23">
        <v>178920</v>
      </c>
      <c r="F13" s="23"/>
      <c r="G13" s="23"/>
    </row>
    <row r="14" ht="18.75" customHeight="1" spans="1:7">
      <c r="A14" s="24"/>
      <c r="B14" s="21" t="s">
        <v>537</v>
      </c>
      <c r="C14" s="21" t="s">
        <v>306</v>
      </c>
      <c r="D14" s="21" t="s">
        <v>536</v>
      </c>
      <c r="E14" s="23">
        <v>20000</v>
      </c>
      <c r="F14" s="23"/>
      <c r="G14" s="23"/>
    </row>
    <row r="15" ht="18.75" customHeight="1" spans="1:7">
      <c r="A15" s="24"/>
      <c r="B15" s="21" t="s">
        <v>537</v>
      </c>
      <c r="C15" s="21" t="s">
        <v>302</v>
      </c>
      <c r="D15" s="21" t="s">
        <v>536</v>
      </c>
      <c r="E15" s="23">
        <v>1000000</v>
      </c>
      <c r="F15" s="23"/>
      <c r="G15" s="23"/>
    </row>
    <row r="16" ht="18.75" customHeight="1" spans="1:7">
      <c r="A16" s="24"/>
      <c r="B16" s="21" t="s">
        <v>537</v>
      </c>
      <c r="C16" s="21" t="s">
        <v>293</v>
      </c>
      <c r="D16" s="21" t="s">
        <v>536</v>
      </c>
      <c r="E16" s="23">
        <v>929700</v>
      </c>
      <c r="F16" s="23"/>
      <c r="G16" s="23"/>
    </row>
    <row r="17" ht="18.75" customHeight="1" spans="1:7">
      <c r="A17" s="24"/>
      <c r="B17" s="21" t="s">
        <v>537</v>
      </c>
      <c r="C17" s="21" t="s">
        <v>308</v>
      </c>
      <c r="D17" s="21" t="s">
        <v>536</v>
      </c>
      <c r="E17" s="23">
        <v>18225</v>
      </c>
      <c r="F17" s="23"/>
      <c r="G17" s="23"/>
    </row>
    <row r="18" ht="18.75" customHeight="1" spans="1:7">
      <c r="A18" s="25" t="s">
        <v>56</v>
      </c>
      <c r="B18" s="26" t="s">
        <v>538</v>
      </c>
      <c r="C18" s="26"/>
      <c r="D18" s="27"/>
      <c r="E18" s="23">
        <v>2226845</v>
      </c>
      <c r="F18" s="23"/>
      <c r="G18" s="23"/>
    </row>
  </sheetData>
  <mergeCells count="11">
    <mergeCell ref="A2:G2"/>
    <mergeCell ref="A3:D3"/>
    <mergeCell ref="E4:G4"/>
    <mergeCell ref="A18:D18"/>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6"/>
      <c r="P1" s="66"/>
      <c r="Q1" s="66"/>
      <c r="R1" s="66"/>
      <c r="S1" s="37" t="s">
        <v>53</v>
      </c>
    </row>
    <row r="2" ht="57.75" customHeight="1" spans="1:19">
      <c r="A2" s="131" t="str">
        <f>"2025"&amp;"年部门收入预算表"</f>
        <v>2025年部门收入预算表</v>
      </c>
      <c r="B2" s="185"/>
      <c r="C2" s="185"/>
      <c r="D2" s="185"/>
      <c r="E2" s="185"/>
      <c r="F2" s="185"/>
      <c r="G2" s="185"/>
      <c r="H2" s="185"/>
      <c r="I2" s="185"/>
      <c r="J2" s="185"/>
      <c r="K2" s="185"/>
      <c r="L2" s="185"/>
      <c r="M2" s="185"/>
      <c r="N2" s="185"/>
      <c r="O2" s="201"/>
      <c r="P2" s="201"/>
      <c r="Q2" s="201"/>
      <c r="R2" s="201"/>
      <c r="S2" s="201"/>
    </row>
    <row r="3" ht="18.75" customHeight="1" spans="1:19">
      <c r="A3" s="40" t="str">
        <f>"单位名称："&amp;"永德县人力资源和社会保障局"</f>
        <v>单位名称：永德县人力资源和社会保障局</v>
      </c>
      <c r="B3" s="92"/>
      <c r="C3" s="92"/>
      <c r="D3" s="92"/>
      <c r="E3" s="92"/>
      <c r="F3" s="92"/>
      <c r="G3" s="92"/>
      <c r="H3" s="92"/>
      <c r="I3" s="92"/>
      <c r="J3" s="70"/>
      <c r="K3" s="92"/>
      <c r="L3" s="92"/>
      <c r="M3" s="92"/>
      <c r="N3" s="92"/>
      <c r="O3" s="70"/>
      <c r="P3" s="70"/>
      <c r="Q3" s="70"/>
      <c r="R3" s="70"/>
      <c r="S3" s="37"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18.75" customHeight="1"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6" t="s">
        <v>70</v>
      </c>
      <c r="B8" s="197" t="s">
        <v>71</v>
      </c>
      <c r="C8" s="23">
        <v>13851081.99</v>
      </c>
      <c r="D8" s="23">
        <v>13851081.99</v>
      </c>
      <c r="E8" s="23">
        <v>13851081.99</v>
      </c>
      <c r="F8" s="23"/>
      <c r="G8" s="23"/>
      <c r="H8" s="23"/>
      <c r="I8" s="23"/>
      <c r="J8" s="23"/>
      <c r="K8" s="23"/>
      <c r="L8" s="23"/>
      <c r="M8" s="23"/>
      <c r="N8" s="23"/>
      <c r="O8" s="23"/>
      <c r="P8" s="23"/>
      <c r="Q8" s="23"/>
      <c r="R8" s="23"/>
      <c r="S8" s="23"/>
    </row>
    <row r="9" ht="18.75" customHeight="1" spans="1:19">
      <c r="A9" s="198" t="s">
        <v>56</v>
      </c>
      <c r="B9" s="199"/>
      <c r="C9" s="23">
        <v>13851081.99</v>
      </c>
      <c r="D9" s="23">
        <v>13851081.99</v>
      </c>
      <c r="E9" s="23">
        <v>13851081.99</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9"/>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4"/>
      <c r="E1" s="1"/>
      <c r="F1" s="1"/>
      <c r="G1" s="1"/>
      <c r="H1" s="174"/>
      <c r="I1" s="1"/>
      <c r="J1" s="174"/>
      <c r="K1" s="1"/>
      <c r="L1" s="1"/>
      <c r="M1" s="1"/>
      <c r="N1" s="1"/>
      <c r="O1" s="38" t="s">
        <v>72</v>
      </c>
    </row>
    <row r="2" ht="42" customHeight="1" spans="1:15">
      <c r="A2" s="5"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"单位名称："&amp;"永德县人力资源和社会保障局"</f>
        <v>单位名称：永德县人力资源和社会保障局</v>
      </c>
      <c r="B3" s="177"/>
      <c r="C3" s="61"/>
      <c r="D3" s="29"/>
      <c r="E3" s="61"/>
      <c r="F3" s="61"/>
      <c r="G3" s="61"/>
      <c r="H3" s="29"/>
      <c r="I3" s="61"/>
      <c r="J3" s="29"/>
      <c r="K3" s="61"/>
      <c r="L3" s="61"/>
      <c r="M3" s="184"/>
      <c r="N3" s="184"/>
      <c r="O3" s="38" t="s">
        <v>1</v>
      </c>
    </row>
    <row r="4" ht="18.75" customHeight="1" spans="1:15">
      <c r="A4" s="10" t="s">
        <v>73</v>
      </c>
      <c r="B4" s="10" t="s">
        <v>74</v>
      </c>
      <c r="C4" s="10" t="s">
        <v>56</v>
      </c>
      <c r="D4" s="12" t="s">
        <v>59</v>
      </c>
      <c r="E4" s="73" t="s">
        <v>75</v>
      </c>
      <c r="F4" s="140"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5" t="s">
        <v>84</v>
      </c>
      <c r="B7" s="163" t="s">
        <v>85</v>
      </c>
      <c r="C7" s="23">
        <v>12796745.85</v>
      </c>
      <c r="D7" s="23">
        <v>12796745.85</v>
      </c>
      <c r="E7" s="23">
        <v>10569900.85</v>
      </c>
      <c r="F7" s="23">
        <v>2226845</v>
      </c>
      <c r="G7" s="23"/>
      <c r="H7" s="23"/>
      <c r="I7" s="23"/>
      <c r="J7" s="23"/>
      <c r="K7" s="23"/>
      <c r="L7" s="23"/>
      <c r="M7" s="23"/>
      <c r="N7" s="23"/>
      <c r="O7" s="23"/>
    </row>
    <row r="8" ht="18.75" customHeight="1" spans="1:15">
      <c r="A8" s="178" t="s">
        <v>86</v>
      </c>
      <c r="B8" s="214" t="s">
        <v>87</v>
      </c>
      <c r="C8" s="23">
        <v>6778662.4</v>
      </c>
      <c r="D8" s="23">
        <v>6778662.4</v>
      </c>
      <c r="E8" s="23">
        <v>6519742.4</v>
      </c>
      <c r="F8" s="23">
        <v>258920</v>
      </c>
      <c r="G8" s="23"/>
      <c r="H8" s="23"/>
      <c r="I8" s="23"/>
      <c r="J8" s="23"/>
      <c r="K8" s="23"/>
      <c r="L8" s="23"/>
      <c r="M8" s="23"/>
      <c r="N8" s="23"/>
      <c r="O8" s="23"/>
    </row>
    <row r="9" ht="18.75" customHeight="1" spans="1:15">
      <c r="A9" s="180" t="s">
        <v>88</v>
      </c>
      <c r="B9" s="215" t="s">
        <v>89</v>
      </c>
      <c r="C9" s="23">
        <v>6519742.4</v>
      </c>
      <c r="D9" s="23">
        <v>6519742.4</v>
      </c>
      <c r="E9" s="23">
        <v>6519742.4</v>
      </c>
      <c r="F9" s="23"/>
      <c r="G9" s="23"/>
      <c r="H9" s="23"/>
      <c r="I9" s="23"/>
      <c r="J9" s="23"/>
      <c r="K9" s="23"/>
      <c r="L9" s="23"/>
      <c r="M9" s="23"/>
      <c r="N9" s="23"/>
      <c r="O9" s="23"/>
    </row>
    <row r="10" ht="18.75" customHeight="1" spans="1:15">
      <c r="A10" s="180" t="s">
        <v>90</v>
      </c>
      <c r="B10" s="215" t="s">
        <v>91</v>
      </c>
      <c r="C10" s="23">
        <v>10000</v>
      </c>
      <c r="D10" s="23">
        <v>10000</v>
      </c>
      <c r="E10" s="23"/>
      <c r="F10" s="23">
        <v>10000</v>
      </c>
      <c r="G10" s="23"/>
      <c r="H10" s="23"/>
      <c r="I10" s="23"/>
      <c r="J10" s="23"/>
      <c r="K10" s="23"/>
      <c r="L10" s="23"/>
      <c r="M10" s="23"/>
      <c r="N10" s="23"/>
      <c r="O10" s="23"/>
    </row>
    <row r="11" ht="18.75" customHeight="1" spans="1:15">
      <c r="A11" s="180" t="s">
        <v>92</v>
      </c>
      <c r="B11" s="215" t="s">
        <v>93</v>
      </c>
      <c r="C11" s="23">
        <v>50000</v>
      </c>
      <c r="D11" s="23">
        <v>50000</v>
      </c>
      <c r="E11" s="23"/>
      <c r="F11" s="23">
        <v>50000</v>
      </c>
      <c r="G11" s="23"/>
      <c r="H11" s="23"/>
      <c r="I11" s="23"/>
      <c r="J11" s="23"/>
      <c r="K11" s="23"/>
      <c r="L11" s="23"/>
      <c r="M11" s="23"/>
      <c r="N11" s="23"/>
      <c r="O11" s="23"/>
    </row>
    <row r="12" ht="18.75" customHeight="1" spans="1:15">
      <c r="A12" s="180" t="s">
        <v>94</v>
      </c>
      <c r="B12" s="215" t="s">
        <v>95</v>
      </c>
      <c r="C12" s="23">
        <v>10000</v>
      </c>
      <c r="D12" s="23">
        <v>10000</v>
      </c>
      <c r="E12" s="23"/>
      <c r="F12" s="23">
        <v>10000</v>
      </c>
      <c r="G12" s="23"/>
      <c r="H12" s="23"/>
      <c r="I12" s="23"/>
      <c r="J12" s="23"/>
      <c r="K12" s="23"/>
      <c r="L12" s="23"/>
      <c r="M12" s="23"/>
      <c r="N12" s="23"/>
      <c r="O12" s="23"/>
    </row>
    <row r="13" ht="18.75" customHeight="1" spans="1:15">
      <c r="A13" s="180" t="s">
        <v>96</v>
      </c>
      <c r="B13" s="215" t="s">
        <v>97</v>
      </c>
      <c r="C13" s="23">
        <v>188920</v>
      </c>
      <c r="D13" s="23">
        <v>188920</v>
      </c>
      <c r="E13" s="23"/>
      <c r="F13" s="23">
        <v>188920</v>
      </c>
      <c r="G13" s="23"/>
      <c r="H13" s="23"/>
      <c r="I13" s="23"/>
      <c r="J13" s="23"/>
      <c r="K13" s="23"/>
      <c r="L13" s="23"/>
      <c r="M13" s="23"/>
      <c r="N13" s="23"/>
      <c r="O13" s="23"/>
    </row>
    <row r="14" ht="18.75" customHeight="1" spans="1:15">
      <c r="A14" s="178" t="s">
        <v>98</v>
      </c>
      <c r="B14" s="214" t="s">
        <v>99</v>
      </c>
      <c r="C14" s="23">
        <v>4050158.45</v>
      </c>
      <c r="D14" s="23">
        <v>4050158.45</v>
      </c>
      <c r="E14" s="23">
        <v>4050158.45</v>
      </c>
      <c r="F14" s="23"/>
      <c r="G14" s="23"/>
      <c r="H14" s="23"/>
      <c r="I14" s="23"/>
      <c r="J14" s="23"/>
      <c r="K14" s="23"/>
      <c r="L14" s="23"/>
      <c r="M14" s="23"/>
      <c r="N14" s="23"/>
      <c r="O14" s="23"/>
    </row>
    <row r="15" ht="18.75" customHeight="1" spans="1:15">
      <c r="A15" s="180" t="s">
        <v>100</v>
      </c>
      <c r="B15" s="215" t="s">
        <v>101</v>
      </c>
      <c r="C15" s="23">
        <v>535629</v>
      </c>
      <c r="D15" s="23">
        <v>535629</v>
      </c>
      <c r="E15" s="23">
        <v>535629</v>
      </c>
      <c r="F15" s="23"/>
      <c r="G15" s="23"/>
      <c r="H15" s="23"/>
      <c r="I15" s="23"/>
      <c r="J15" s="23"/>
      <c r="K15" s="23"/>
      <c r="L15" s="23"/>
      <c r="M15" s="23"/>
      <c r="N15" s="23"/>
      <c r="O15" s="23"/>
    </row>
    <row r="16" ht="18.75" customHeight="1" spans="1:15">
      <c r="A16" s="180" t="s">
        <v>102</v>
      </c>
      <c r="B16" s="215" t="s">
        <v>103</v>
      </c>
      <c r="C16" s="23">
        <v>854529.45</v>
      </c>
      <c r="D16" s="23">
        <v>854529.45</v>
      </c>
      <c r="E16" s="23">
        <v>854529.45</v>
      </c>
      <c r="F16" s="23"/>
      <c r="G16" s="23"/>
      <c r="H16" s="23"/>
      <c r="I16" s="23"/>
      <c r="J16" s="23"/>
      <c r="K16" s="23"/>
      <c r="L16" s="23"/>
      <c r="M16" s="23"/>
      <c r="N16" s="23"/>
      <c r="O16" s="23"/>
    </row>
    <row r="17" ht="18.75" customHeight="1" spans="1:15">
      <c r="A17" s="180" t="s">
        <v>104</v>
      </c>
      <c r="B17" s="215" t="s">
        <v>105</v>
      </c>
      <c r="C17" s="23">
        <v>2660000</v>
      </c>
      <c r="D17" s="23">
        <v>2660000</v>
      </c>
      <c r="E17" s="23">
        <v>2660000</v>
      </c>
      <c r="F17" s="23"/>
      <c r="G17" s="23"/>
      <c r="H17" s="23"/>
      <c r="I17" s="23"/>
      <c r="J17" s="23"/>
      <c r="K17" s="23"/>
      <c r="L17" s="23"/>
      <c r="M17" s="23"/>
      <c r="N17" s="23"/>
      <c r="O17" s="23"/>
    </row>
    <row r="18" ht="18.75" customHeight="1" spans="1:15">
      <c r="A18" s="178" t="s">
        <v>106</v>
      </c>
      <c r="B18" s="214" t="s">
        <v>107</v>
      </c>
      <c r="C18" s="23">
        <v>20000</v>
      </c>
      <c r="D18" s="23">
        <v>20000</v>
      </c>
      <c r="E18" s="23"/>
      <c r="F18" s="23">
        <v>20000</v>
      </c>
      <c r="G18" s="23"/>
      <c r="H18" s="23"/>
      <c r="I18" s="23"/>
      <c r="J18" s="23"/>
      <c r="K18" s="23"/>
      <c r="L18" s="23"/>
      <c r="M18" s="23"/>
      <c r="N18" s="23"/>
      <c r="O18" s="23"/>
    </row>
    <row r="19" ht="18.75" customHeight="1" spans="1:15">
      <c r="A19" s="180" t="s">
        <v>108</v>
      </c>
      <c r="B19" s="215" t="s">
        <v>109</v>
      </c>
      <c r="C19" s="23">
        <v>20000</v>
      </c>
      <c r="D19" s="23">
        <v>20000</v>
      </c>
      <c r="E19" s="23"/>
      <c r="F19" s="23">
        <v>20000</v>
      </c>
      <c r="G19" s="23"/>
      <c r="H19" s="23"/>
      <c r="I19" s="23"/>
      <c r="J19" s="23"/>
      <c r="K19" s="23"/>
      <c r="L19" s="23"/>
      <c r="M19" s="23"/>
      <c r="N19" s="23"/>
      <c r="O19" s="23"/>
    </row>
    <row r="20" ht="18.75" customHeight="1" spans="1:15">
      <c r="A20" s="178" t="s">
        <v>110</v>
      </c>
      <c r="B20" s="214" t="s">
        <v>111</v>
      </c>
      <c r="C20" s="23">
        <v>1947925</v>
      </c>
      <c r="D20" s="23">
        <v>1947925</v>
      </c>
      <c r="E20" s="23"/>
      <c r="F20" s="23">
        <v>1947925</v>
      </c>
      <c r="G20" s="23"/>
      <c r="H20" s="23"/>
      <c r="I20" s="23"/>
      <c r="J20" s="23"/>
      <c r="K20" s="23"/>
      <c r="L20" s="23"/>
      <c r="M20" s="23"/>
      <c r="N20" s="23"/>
      <c r="O20" s="23"/>
    </row>
    <row r="21" ht="18.75" customHeight="1" spans="1:15">
      <c r="A21" s="180" t="s">
        <v>112</v>
      </c>
      <c r="B21" s="215" t="s">
        <v>111</v>
      </c>
      <c r="C21" s="23">
        <v>1947925</v>
      </c>
      <c r="D21" s="23">
        <v>1947925</v>
      </c>
      <c r="E21" s="23"/>
      <c r="F21" s="23">
        <v>1947925</v>
      </c>
      <c r="G21" s="23"/>
      <c r="H21" s="23"/>
      <c r="I21" s="23"/>
      <c r="J21" s="23"/>
      <c r="K21" s="23"/>
      <c r="L21" s="23"/>
      <c r="M21" s="23"/>
      <c r="N21" s="23"/>
      <c r="O21" s="23"/>
    </row>
    <row r="22" ht="18.75" customHeight="1" spans="1:15">
      <c r="A22" s="135" t="s">
        <v>113</v>
      </c>
      <c r="B22" s="163" t="s">
        <v>114</v>
      </c>
      <c r="C22" s="23">
        <v>413439.06</v>
      </c>
      <c r="D22" s="23">
        <v>413439.06</v>
      </c>
      <c r="E22" s="23">
        <v>413439.06</v>
      </c>
      <c r="F22" s="23"/>
      <c r="G22" s="23"/>
      <c r="H22" s="23"/>
      <c r="I22" s="23"/>
      <c r="J22" s="23"/>
      <c r="K22" s="23"/>
      <c r="L22" s="23"/>
      <c r="M22" s="23"/>
      <c r="N22" s="23"/>
      <c r="O22" s="23"/>
    </row>
    <row r="23" ht="18.75" customHeight="1" spans="1:15">
      <c r="A23" s="178" t="s">
        <v>115</v>
      </c>
      <c r="B23" s="214" t="s">
        <v>116</v>
      </c>
      <c r="C23" s="23">
        <v>413439.06</v>
      </c>
      <c r="D23" s="23">
        <v>413439.06</v>
      </c>
      <c r="E23" s="23">
        <v>413439.06</v>
      </c>
      <c r="F23" s="23"/>
      <c r="G23" s="23"/>
      <c r="H23" s="23"/>
      <c r="I23" s="23"/>
      <c r="J23" s="23"/>
      <c r="K23" s="23"/>
      <c r="L23" s="23"/>
      <c r="M23" s="23"/>
      <c r="N23" s="23"/>
      <c r="O23" s="23"/>
    </row>
    <row r="24" ht="18.75" customHeight="1" spans="1:15">
      <c r="A24" s="180" t="s">
        <v>117</v>
      </c>
      <c r="B24" s="215" t="s">
        <v>118</v>
      </c>
      <c r="C24" s="23">
        <v>379197.44</v>
      </c>
      <c r="D24" s="23">
        <v>379197.44</v>
      </c>
      <c r="E24" s="23">
        <v>379197.44</v>
      </c>
      <c r="F24" s="23"/>
      <c r="G24" s="23"/>
      <c r="H24" s="23"/>
      <c r="I24" s="23"/>
      <c r="J24" s="23"/>
      <c r="K24" s="23"/>
      <c r="L24" s="23"/>
      <c r="M24" s="23"/>
      <c r="N24" s="23"/>
      <c r="O24" s="23"/>
    </row>
    <row r="25" ht="18.75" customHeight="1" spans="1:15">
      <c r="A25" s="180" t="s">
        <v>119</v>
      </c>
      <c r="B25" s="215" t="s">
        <v>120</v>
      </c>
      <c r="C25" s="23">
        <v>34241.62</v>
      </c>
      <c r="D25" s="23">
        <v>34241.62</v>
      </c>
      <c r="E25" s="23">
        <v>34241.62</v>
      </c>
      <c r="F25" s="23"/>
      <c r="G25" s="23"/>
      <c r="H25" s="23"/>
      <c r="I25" s="23"/>
      <c r="J25" s="23"/>
      <c r="K25" s="23"/>
      <c r="L25" s="23"/>
      <c r="M25" s="23"/>
      <c r="N25" s="23"/>
      <c r="O25" s="23"/>
    </row>
    <row r="26" ht="18.75" customHeight="1" spans="1:15">
      <c r="A26" s="135" t="s">
        <v>121</v>
      </c>
      <c r="B26" s="163" t="s">
        <v>122</v>
      </c>
      <c r="C26" s="23">
        <v>640897.08</v>
      </c>
      <c r="D26" s="23">
        <v>640897.08</v>
      </c>
      <c r="E26" s="23">
        <v>640897.08</v>
      </c>
      <c r="F26" s="23"/>
      <c r="G26" s="23"/>
      <c r="H26" s="23"/>
      <c r="I26" s="23"/>
      <c r="J26" s="23"/>
      <c r="K26" s="23"/>
      <c r="L26" s="23"/>
      <c r="M26" s="23"/>
      <c r="N26" s="23"/>
      <c r="O26" s="23"/>
    </row>
    <row r="27" ht="18.75" customHeight="1" spans="1:15">
      <c r="A27" s="178" t="s">
        <v>123</v>
      </c>
      <c r="B27" s="214" t="s">
        <v>124</v>
      </c>
      <c r="C27" s="23">
        <v>640897.08</v>
      </c>
      <c r="D27" s="23">
        <v>640897.08</v>
      </c>
      <c r="E27" s="23">
        <v>640897.08</v>
      </c>
      <c r="F27" s="23"/>
      <c r="G27" s="23"/>
      <c r="H27" s="23"/>
      <c r="I27" s="23"/>
      <c r="J27" s="23"/>
      <c r="K27" s="23"/>
      <c r="L27" s="23"/>
      <c r="M27" s="23"/>
      <c r="N27" s="23"/>
      <c r="O27" s="23"/>
    </row>
    <row r="28" ht="18.75" customHeight="1" spans="1:15">
      <c r="A28" s="180" t="s">
        <v>125</v>
      </c>
      <c r="B28" s="215" t="s">
        <v>126</v>
      </c>
      <c r="C28" s="23">
        <v>640897.08</v>
      </c>
      <c r="D28" s="23">
        <v>640897.08</v>
      </c>
      <c r="E28" s="23">
        <v>640897.08</v>
      </c>
      <c r="F28" s="23"/>
      <c r="G28" s="23"/>
      <c r="H28" s="23"/>
      <c r="I28" s="23"/>
      <c r="J28" s="23"/>
      <c r="K28" s="23"/>
      <c r="L28" s="23"/>
      <c r="M28" s="23"/>
      <c r="N28" s="23"/>
      <c r="O28" s="23"/>
    </row>
    <row r="29" ht="18.75" customHeight="1" spans="1:15">
      <c r="A29" s="182" t="s">
        <v>127</v>
      </c>
      <c r="B29" s="183" t="s">
        <v>127</v>
      </c>
      <c r="C29" s="23">
        <v>13851081.99</v>
      </c>
      <c r="D29" s="23">
        <v>13851081.99</v>
      </c>
      <c r="E29" s="23">
        <v>11624236.99</v>
      </c>
      <c r="F29" s="23">
        <v>2226845</v>
      </c>
      <c r="G29" s="23"/>
      <c r="H29" s="23"/>
      <c r="I29" s="23"/>
      <c r="J29" s="23"/>
      <c r="K29" s="23"/>
      <c r="L29" s="23"/>
      <c r="M29" s="23"/>
      <c r="N29" s="23"/>
      <c r="O29" s="23"/>
    </row>
  </sheetData>
  <mergeCells count="11">
    <mergeCell ref="A2:O2"/>
    <mergeCell ref="A3:L3"/>
    <mergeCell ref="D4:F4"/>
    <mergeCell ref="J4:O4"/>
    <mergeCell ref="A29:B2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128</v>
      </c>
    </row>
    <row r="2" ht="36" customHeight="1" spans="1:4">
      <c r="A2" s="5" t="str">
        <f>"2025"&amp;"年部门财政拨款收支预算总表"</f>
        <v>2025年部门财政拨款收支预算总表</v>
      </c>
      <c r="B2" s="161"/>
      <c r="C2" s="161"/>
      <c r="D2" s="161"/>
    </row>
    <row r="3" ht="18.75" customHeight="1" spans="1:4">
      <c r="A3" s="7" t="str">
        <f>"单位名称："&amp;"永德县人力资源和社会保障局"</f>
        <v>单位名称：永德县人力资源和社会保障局</v>
      </c>
      <c r="B3" s="162"/>
      <c r="C3" s="162"/>
      <c r="D3" s="38" t="s">
        <v>1</v>
      </c>
    </row>
    <row r="4" ht="18.75" customHeight="1" spans="1:4">
      <c r="A4" s="12" t="s">
        <v>2</v>
      </c>
      <c r="B4" s="14"/>
      <c r="C4" s="12" t="s">
        <v>3</v>
      </c>
      <c r="D4" s="14"/>
    </row>
    <row r="5" ht="18.75" customHeight="1" spans="1:4">
      <c r="A5" s="30" t="s">
        <v>4</v>
      </c>
      <c r="B5" s="105" t="str">
        <f>"2025"&amp;"年预算数"</f>
        <v>2025年预算数</v>
      </c>
      <c r="C5" s="30" t="s">
        <v>129</v>
      </c>
      <c r="D5" s="105" t="str">
        <f>"2025"&amp;"年预算数"</f>
        <v>2025年预算数</v>
      </c>
    </row>
    <row r="6" ht="18.75" customHeight="1" spans="1:4">
      <c r="A6" s="32"/>
      <c r="B6" s="18"/>
      <c r="C6" s="32"/>
      <c r="D6" s="18"/>
    </row>
    <row r="7" ht="18.75" customHeight="1" spans="1:4">
      <c r="A7" s="163" t="s">
        <v>130</v>
      </c>
      <c r="B7" s="23">
        <v>13851081.99</v>
      </c>
      <c r="C7" s="22" t="s">
        <v>131</v>
      </c>
      <c r="D7" s="23">
        <v>13851081.99</v>
      </c>
    </row>
    <row r="8" ht="18.75" customHeight="1" spans="1:4">
      <c r="A8" s="164" t="s">
        <v>132</v>
      </c>
      <c r="B8" s="23">
        <v>13851081.99</v>
      </c>
      <c r="C8" s="22" t="s">
        <v>133</v>
      </c>
      <c r="D8" s="23"/>
    </row>
    <row r="9" ht="18.75" customHeight="1" spans="1:4">
      <c r="A9" s="164" t="s">
        <v>134</v>
      </c>
      <c r="B9" s="23"/>
      <c r="C9" s="22" t="s">
        <v>135</v>
      </c>
      <c r="D9" s="23"/>
    </row>
    <row r="10" ht="18.75" customHeight="1" spans="1:4">
      <c r="A10" s="164" t="s">
        <v>136</v>
      </c>
      <c r="B10" s="23"/>
      <c r="C10" s="22" t="s">
        <v>137</v>
      </c>
      <c r="D10" s="23"/>
    </row>
    <row r="11" ht="18.75" customHeight="1" spans="1:4">
      <c r="A11" s="165" t="s">
        <v>138</v>
      </c>
      <c r="B11" s="23"/>
      <c r="C11" s="166" t="s">
        <v>139</v>
      </c>
      <c r="D11" s="23"/>
    </row>
    <row r="12" ht="18.75" customHeight="1" spans="1:4">
      <c r="A12" s="167" t="s">
        <v>132</v>
      </c>
      <c r="B12" s="23"/>
      <c r="C12" s="168" t="s">
        <v>140</v>
      </c>
      <c r="D12" s="23"/>
    </row>
    <row r="13" ht="18.75" customHeight="1" spans="1:4">
      <c r="A13" s="167" t="s">
        <v>134</v>
      </c>
      <c r="B13" s="23"/>
      <c r="C13" s="168" t="s">
        <v>141</v>
      </c>
      <c r="D13" s="23"/>
    </row>
    <row r="14" ht="18.75" customHeight="1" spans="1:4">
      <c r="A14" s="167" t="s">
        <v>136</v>
      </c>
      <c r="B14" s="23"/>
      <c r="C14" s="168" t="s">
        <v>142</v>
      </c>
      <c r="D14" s="23"/>
    </row>
    <row r="15" ht="18.75" customHeight="1" spans="1:4">
      <c r="A15" s="167" t="s">
        <v>26</v>
      </c>
      <c r="B15" s="23"/>
      <c r="C15" s="168" t="s">
        <v>143</v>
      </c>
      <c r="D15" s="23">
        <v>12796745.85</v>
      </c>
    </row>
    <row r="16" ht="18.75" customHeight="1" spans="1:4">
      <c r="A16" s="167" t="s">
        <v>26</v>
      </c>
      <c r="B16" s="23" t="s">
        <v>26</v>
      </c>
      <c r="C16" s="168" t="s">
        <v>144</v>
      </c>
      <c r="D16" s="23">
        <v>413439.06</v>
      </c>
    </row>
    <row r="17" ht="18.75" customHeight="1" spans="1:4">
      <c r="A17" s="169" t="s">
        <v>26</v>
      </c>
      <c r="B17" s="23" t="s">
        <v>26</v>
      </c>
      <c r="C17" s="168" t="s">
        <v>145</v>
      </c>
      <c r="D17" s="23"/>
    </row>
    <row r="18" ht="18.75" customHeight="1" spans="1:4">
      <c r="A18" s="169" t="s">
        <v>26</v>
      </c>
      <c r="B18" s="23" t="s">
        <v>26</v>
      </c>
      <c r="C18" s="168" t="s">
        <v>146</v>
      </c>
      <c r="D18" s="23"/>
    </row>
    <row r="19" ht="18.75" customHeight="1" spans="1:4">
      <c r="A19" s="170" t="s">
        <v>26</v>
      </c>
      <c r="B19" s="23" t="s">
        <v>26</v>
      </c>
      <c r="C19" s="168" t="s">
        <v>147</v>
      </c>
      <c r="D19" s="23"/>
    </row>
    <row r="20" ht="18.75" customHeight="1" spans="1:4">
      <c r="A20" s="170" t="s">
        <v>26</v>
      </c>
      <c r="B20" s="23" t="s">
        <v>26</v>
      </c>
      <c r="C20" s="168" t="s">
        <v>148</v>
      </c>
      <c r="D20" s="23"/>
    </row>
    <row r="21" ht="18.75" customHeight="1" spans="1:4">
      <c r="A21" s="170" t="s">
        <v>26</v>
      </c>
      <c r="B21" s="23" t="s">
        <v>26</v>
      </c>
      <c r="C21" s="168" t="s">
        <v>149</v>
      </c>
      <c r="D21" s="23"/>
    </row>
    <row r="22" ht="18.75" customHeight="1" spans="1:4">
      <c r="A22" s="170" t="s">
        <v>26</v>
      </c>
      <c r="B22" s="23" t="s">
        <v>26</v>
      </c>
      <c r="C22" s="168" t="s">
        <v>150</v>
      </c>
      <c r="D22" s="23"/>
    </row>
    <row r="23" ht="18.75" customHeight="1" spans="1:4">
      <c r="A23" s="170" t="s">
        <v>26</v>
      </c>
      <c r="B23" s="23" t="s">
        <v>26</v>
      </c>
      <c r="C23" s="168" t="s">
        <v>151</v>
      </c>
      <c r="D23" s="23"/>
    </row>
    <row r="24" ht="18.75" customHeight="1" spans="1:4">
      <c r="A24" s="170" t="s">
        <v>26</v>
      </c>
      <c r="B24" s="23" t="s">
        <v>26</v>
      </c>
      <c r="C24" s="168" t="s">
        <v>152</v>
      </c>
      <c r="D24" s="23"/>
    </row>
    <row r="25" ht="18.75" customHeight="1" spans="1:4">
      <c r="A25" s="170" t="s">
        <v>26</v>
      </c>
      <c r="B25" s="23" t="s">
        <v>26</v>
      </c>
      <c r="C25" s="168" t="s">
        <v>153</v>
      </c>
      <c r="D25" s="23"/>
    </row>
    <row r="26" ht="18.75" customHeight="1" spans="1:4">
      <c r="A26" s="170" t="s">
        <v>26</v>
      </c>
      <c r="B26" s="23" t="s">
        <v>26</v>
      </c>
      <c r="C26" s="168" t="s">
        <v>154</v>
      </c>
      <c r="D26" s="23">
        <v>640897.08</v>
      </c>
    </row>
    <row r="27" ht="18.75" customHeight="1" spans="1:4">
      <c r="A27" s="170" t="s">
        <v>26</v>
      </c>
      <c r="B27" s="23" t="s">
        <v>26</v>
      </c>
      <c r="C27" s="168" t="s">
        <v>155</v>
      </c>
      <c r="D27" s="23"/>
    </row>
    <row r="28" ht="18.75" customHeight="1" spans="1:4">
      <c r="A28" s="170" t="s">
        <v>26</v>
      </c>
      <c r="B28" s="23" t="s">
        <v>26</v>
      </c>
      <c r="C28" s="168" t="s">
        <v>156</v>
      </c>
      <c r="D28" s="23"/>
    </row>
    <row r="29" ht="18.75" customHeight="1" spans="1:4">
      <c r="A29" s="170" t="s">
        <v>26</v>
      </c>
      <c r="B29" s="23" t="s">
        <v>26</v>
      </c>
      <c r="C29" s="168" t="s">
        <v>157</v>
      </c>
      <c r="D29" s="23"/>
    </row>
    <row r="30" ht="18.75" customHeight="1" spans="1:4">
      <c r="A30" s="170" t="s">
        <v>26</v>
      </c>
      <c r="B30" s="23" t="s">
        <v>26</v>
      </c>
      <c r="C30" s="168" t="s">
        <v>158</v>
      </c>
      <c r="D30" s="23"/>
    </row>
    <row r="31" ht="18.75" customHeight="1" spans="1:4">
      <c r="A31" s="171" t="s">
        <v>26</v>
      </c>
      <c r="B31" s="23" t="s">
        <v>26</v>
      </c>
      <c r="C31" s="168" t="s">
        <v>159</v>
      </c>
      <c r="D31" s="23"/>
    </row>
    <row r="32" ht="18.75" customHeight="1" spans="1:4">
      <c r="A32" s="171" t="s">
        <v>26</v>
      </c>
      <c r="B32" s="23" t="s">
        <v>26</v>
      </c>
      <c r="C32" s="168" t="s">
        <v>160</v>
      </c>
      <c r="D32" s="23"/>
    </row>
    <row r="33" ht="18.75" customHeight="1" spans="1:4">
      <c r="A33" s="171" t="s">
        <v>26</v>
      </c>
      <c r="B33" s="23" t="s">
        <v>26</v>
      </c>
      <c r="C33" s="168" t="s">
        <v>161</v>
      </c>
      <c r="D33" s="23"/>
    </row>
    <row r="34" ht="18.75" customHeight="1" spans="1:4">
      <c r="A34" s="171"/>
      <c r="B34" s="23"/>
      <c r="C34" s="168" t="s">
        <v>162</v>
      </c>
      <c r="D34" s="23"/>
    </row>
    <row r="35" ht="18.75" customHeight="1" spans="1:4">
      <c r="A35" s="171" t="s">
        <v>26</v>
      </c>
      <c r="B35" s="23" t="s">
        <v>26</v>
      </c>
      <c r="C35" s="168" t="s">
        <v>163</v>
      </c>
      <c r="D35" s="23"/>
    </row>
    <row r="36" ht="18.75" customHeight="1" spans="1:4">
      <c r="A36" s="54" t="s">
        <v>164</v>
      </c>
      <c r="B36" s="172">
        <v>13851081.99</v>
      </c>
      <c r="C36" s="173" t="s">
        <v>52</v>
      </c>
      <c r="D36" s="172">
        <v>13851081.99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9"/>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6"/>
      <c r="G1" s="38" t="s">
        <v>165</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"单位名称："&amp;"永德县人力资源和社会保障局"</f>
        <v>单位名称：永德县人力资源和社会保障局</v>
      </c>
      <c r="B3" s="28"/>
      <c r="C3" s="29"/>
      <c r="D3" s="29"/>
      <c r="E3" s="29"/>
      <c r="F3" s="100"/>
      <c r="G3" s="38" t="s">
        <v>1</v>
      </c>
    </row>
    <row r="4" ht="20.25" customHeight="1" spans="1:7">
      <c r="A4" s="154" t="s">
        <v>166</v>
      </c>
      <c r="B4" s="155"/>
      <c r="C4" s="105" t="s">
        <v>56</v>
      </c>
      <c r="D4" s="133" t="s">
        <v>75</v>
      </c>
      <c r="E4" s="13"/>
      <c r="F4" s="14"/>
      <c r="G4" s="126" t="s">
        <v>76</v>
      </c>
    </row>
    <row r="5" ht="20.25" customHeight="1" spans="1:7">
      <c r="A5" s="156" t="s">
        <v>73</v>
      </c>
      <c r="B5" s="156" t="s">
        <v>74</v>
      </c>
      <c r="C5" s="32"/>
      <c r="D5" s="65" t="s">
        <v>58</v>
      </c>
      <c r="E5" s="65" t="s">
        <v>167</v>
      </c>
      <c r="F5" s="65" t="s">
        <v>168</v>
      </c>
      <c r="G5" s="93"/>
    </row>
    <row r="6" ht="19.5" customHeight="1" spans="1:7">
      <c r="A6" s="156" t="s">
        <v>169</v>
      </c>
      <c r="B6" s="156" t="s">
        <v>170</v>
      </c>
      <c r="C6" s="156" t="s">
        <v>171</v>
      </c>
      <c r="D6" s="65">
        <v>4</v>
      </c>
      <c r="E6" s="157" t="s">
        <v>172</v>
      </c>
      <c r="F6" s="157" t="s">
        <v>173</v>
      </c>
      <c r="G6" s="156" t="s">
        <v>174</v>
      </c>
    </row>
    <row r="7" ht="18" customHeight="1" spans="1:7">
      <c r="A7" s="33" t="s">
        <v>84</v>
      </c>
      <c r="B7" s="33" t="s">
        <v>85</v>
      </c>
      <c r="C7" s="23">
        <v>12796745.85</v>
      </c>
      <c r="D7" s="23">
        <v>10569900.85</v>
      </c>
      <c r="E7" s="23">
        <v>10036797.49</v>
      </c>
      <c r="F7" s="23">
        <v>533103.36</v>
      </c>
      <c r="G7" s="23">
        <v>2226845</v>
      </c>
    </row>
    <row r="8" ht="18" customHeight="1" spans="1:7">
      <c r="A8" s="116" t="s">
        <v>86</v>
      </c>
      <c r="B8" s="116" t="s">
        <v>87</v>
      </c>
      <c r="C8" s="23">
        <v>6778662.4</v>
      </c>
      <c r="D8" s="23">
        <v>6519742.4</v>
      </c>
      <c r="E8" s="23">
        <v>5998639.04</v>
      </c>
      <c r="F8" s="23">
        <v>521103.36</v>
      </c>
      <c r="G8" s="23">
        <v>258920</v>
      </c>
    </row>
    <row r="9" ht="18" customHeight="1" spans="1:7">
      <c r="A9" s="158" t="s">
        <v>88</v>
      </c>
      <c r="B9" s="158" t="s">
        <v>89</v>
      </c>
      <c r="C9" s="23">
        <v>6519742.4</v>
      </c>
      <c r="D9" s="23">
        <v>6519742.4</v>
      </c>
      <c r="E9" s="23">
        <v>5998639.04</v>
      </c>
      <c r="F9" s="23">
        <v>521103.36</v>
      </c>
      <c r="G9" s="23"/>
    </row>
    <row r="10" ht="18" customHeight="1" spans="1:7">
      <c r="A10" s="158" t="s">
        <v>90</v>
      </c>
      <c r="B10" s="158" t="s">
        <v>91</v>
      </c>
      <c r="C10" s="23">
        <v>10000</v>
      </c>
      <c r="D10" s="23"/>
      <c r="E10" s="23"/>
      <c r="F10" s="23"/>
      <c r="G10" s="23">
        <v>10000</v>
      </c>
    </row>
    <row r="11" ht="18" customHeight="1" spans="1:7">
      <c r="A11" s="158" t="s">
        <v>92</v>
      </c>
      <c r="B11" s="158" t="s">
        <v>93</v>
      </c>
      <c r="C11" s="23">
        <v>50000</v>
      </c>
      <c r="D11" s="23"/>
      <c r="E11" s="23"/>
      <c r="F11" s="23"/>
      <c r="G11" s="23">
        <v>50000</v>
      </c>
    </row>
    <row r="12" ht="18" customHeight="1" spans="1:7">
      <c r="A12" s="158" t="s">
        <v>94</v>
      </c>
      <c r="B12" s="158" t="s">
        <v>95</v>
      </c>
      <c r="C12" s="23">
        <v>10000</v>
      </c>
      <c r="D12" s="23"/>
      <c r="E12" s="23"/>
      <c r="F12" s="23"/>
      <c r="G12" s="23">
        <v>10000</v>
      </c>
    </row>
    <row r="13" ht="18" customHeight="1" spans="1:7">
      <c r="A13" s="158" t="s">
        <v>96</v>
      </c>
      <c r="B13" s="158" t="s">
        <v>97</v>
      </c>
      <c r="C13" s="23">
        <v>188920</v>
      </c>
      <c r="D13" s="23"/>
      <c r="E13" s="23"/>
      <c r="F13" s="23"/>
      <c r="G13" s="23">
        <v>188920</v>
      </c>
    </row>
    <row r="14" ht="18" customHeight="1" spans="1:7">
      <c r="A14" s="116" t="s">
        <v>98</v>
      </c>
      <c r="B14" s="116" t="s">
        <v>99</v>
      </c>
      <c r="C14" s="23">
        <v>4050158.45</v>
      </c>
      <c r="D14" s="23">
        <v>4050158.45</v>
      </c>
      <c r="E14" s="23">
        <v>4038158.45</v>
      </c>
      <c r="F14" s="23">
        <v>12000</v>
      </c>
      <c r="G14" s="23"/>
    </row>
    <row r="15" ht="18" customHeight="1" spans="1:7">
      <c r="A15" s="158" t="s">
        <v>100</v>
      </c>
      <c r="B15" s="158" t="s">
        <v>101</v>
      </c>
      <c r="C15" s="23">
        <v>535629</v>
      </c>
      <c r="D15" s="23">
        <v>535629</v>
      </c>
      <c r="E15" s="23">
        <v>523629</v>
      </c>
      <c r="F15" s="23">
        <v>12000</v>
      </c>
      <c r="G15" s="23"/>
    </row>
    <row r="16" ht="18" customHeight="1" spans="1:7">
      <c r="A16" s="158" t="s">
        <v>102</v>
      </c>
      <c r="B16" s="158" t="s">
        <v>103</v>
      </c>
      <c r="C16" s="23">
        <v>854529.45</v>
      </c>
      <c r="D16" s="23">
        <v>854529.45</v>
      </c>
      <c r="E16" s="23">
        <v>854529.45</v>
      </c>
      <c r="F16" s="23"/>
      <c r="G16" s="23"/>
    </row>
    <row r="17" ht="18" customHeight="1" spans="1:7">
      <c r="A17" s="158" t="s">
        <v>104</v>
      </c>
      <c r="B17" s="158" t="s">
        <v>105</v>
      </c>
      <c r="C17" s="23">
        <v>2660000</v>
      </c>
      <c r="D17" s="23">
        <v>2660000</v>
      </c>
      <c r="E17" s="23">
        <v>2660000</v>
      </c>
      <c r="F17" s="23"/>
      <c r="G17" s="23"/>
    </row>
    <row r="18" ht="18" customHeight="1" spans="1:7">
      <c r="A18" s="116" t="s">
        <v>106</v>
      </c>
      <c r="B18" s="116" t="s">
        <v>107</v>
      </c>
      <c r="C18" s="23">
        <v>20000</v>
      </c>
      <c r="D18" s="23"/>
      <c r="E18" s="23"/>
      <c r="F18" s="23"/>
      <c r="G18" s="23">
        <v>20000</v>
      </c>
    </row>
    <row r="19" ht="18" customHeight="1" spans="1:7">
      <c r="A19" s="158" t="s">
        <v>108</v>
      </c>
      <c r="B19" s="158" t="s">
        <v>109</v>
      </c>
      <c r="C19" s="23">
        <v>20000</v>
      </c>
      <c r="D19" s="23"/>
      <c r="E19" s="23"/>
      <c r="F19" s="23"/>
      <c r="G19" s="23">
        <v>20000</v>
      </c>
    </row>
    <row r="20" ht="18" customHeight="1" spans="1:7">
      <c r="A20" s="116" t="s">
        <v>110</v>
      </c>
      <c r="B20" s="116" t="s">
        <v>111</v>
      </c>
      <c r="C20" s="23">
        <v>1947925</v>
      </c>
      <c r="D20" s="23"/>
      <c r="E20" s="23"/>
      <c r="F20" s="23"/>
      <c r="G20" s="23">
        <v>1947925</v>
      </c>
    </row>
    <row r="21" ht="18" customHeight="1" spans="1:7">
      <c r="A21" s="158" t="s">
        <v>112</v>
      </c>
      <c r="B21" s="158" t="s">
        <v>111</v>
      </c>
      <c r="C21" s="23">
        <v>1947925</v>
      </c>
      <c r="D21" s="23"/>
      <c r="E21" s="23"/>
      <c r="F21" s="23"/>
      <c r="G21" s="23">
        <v>1947925</v>
      </c>
    </row>
    <row r="22" ht="18" customHeight="1" spans="1:7">
      <c r="A22" s="33" t="s">
        <v>113</v>
      </c>
      <c r="B22" s="33" t="s">
        <v>114</v>
      </c>
      <c r="C22" s="23">
        <v>413439.06</v>
      </c>
      <c r="D22" s="23">
        <v>413439.06</v>
      </c>
      <c r="E22" s="23">
        <v>413439.06</v>
      </c>
      <c r="F22" s="23"/>
      <c r="G22" s="23"/>
    </row>
    <row r="23" ht="18" customHeight="1" spans="1:7">
      <c r="A23" s="116" t="s">
        <v>115</v>
      </c>
      <c r="B23" s="116" t="s">
        <v>116</v>
      </c>
      <c r="C23" s="23">
        <v>413439.06</v>
      </c>
      <c r="D23" s="23">
        <v>413439.06</v>
      </c>
      <c r="E23" s="23">
        <v>413439.06</v>
      </c>
      <c r="F23" s="23"/>
      <c r="G23" s="23"/>
    </row>
    <row r="24" ht="18" customHeight="1" spans="1:7">
      <c r="A24" s="158" t="s">
        <v>117</v>
      </c>
      <c r="B24" s="158" t="s">
        <v>118</v>
      </c>
      <c r="C24" s="23">
        <v>379197.44</v>
      </c>
      <c r="D24" s="23">
        <v>379197.44</v>
      </c>
      <c r="E24" s="23">
        <v>379197.44</v>
      </c>
      <c r="F24" s="23"/>
      <c r="G24" s="23"/>
    </row>
    <row r="25" ht="18" customHeight="1" spans="1:7">
      <c r="A25" s="158" t="s">
        <v>119</v>
      </c>
      <c r="B25" s="158" t="s">
        <v>120</v>
      </c>
      <c r="C25" s="23">
        <v>34241.62</v>
      </c>
      <c r="D25" s="23">
        <v>34241.62</v>
      </c>
      <c r="E25" s="23">
        <v>34241.62</v>
      </c>
      <c r="F25" s="23"/>
      <c r="G25" s="23"/>
    </row>
    <row r="26" ht="18" customHeight="1" spans="1:7">
      <c r="A26" s="33" t="s">
        <v>121</v>
      </c>
      <c r="B26" s="33" t="s">
        <v>122</v>
      </c>
      <c r="C26" s="23">
        <v>640897.08</v>
      </c>
      <c r="D26" s="23">
        <v>640897.08</v>
      </c>
      <c r="E26" s="23">
        <v>640897.08</v>
      </c>
      <c r="F26" s="23"/>
      <c r="G26" s="23"/>
    </row>
    <row r="27" ht="18" customHeight="1" spans="1:7">
      <c r="A27" s="116" t="s">
        <v>123</v>
      </c>
      <c r="B27" s="116" t="s">
        <v>124</v>
      </c>
      <c r="C27" s="23">
        <v>640897.08</v>
      </c>
      <c r="D27" s="23">
        <v>640897.08</v>
      </c>
      <c r="E27" s="23">
        <v>640897.08</v>
      </c>
      <c r="F27" s="23"/>
      <c r="G27" s="23"/>
    </row>
    <row r="28" ht="18" customHeight="1" spans="1:7">
      <c r="A28" s="158" t="s">
        <v>125</v>
      </c>
      <c r="B28" s="158" t="s">
        <v>126</v>
      </c>
      <c r="C28" s="23">
        <v>640897.08</v>
      </c>
      <c r="D28" s="23">
        <v>640897.08</v>
      </c>
      <c r="E28" s="23">
        <v>640897.08</v>
      </c>
      <c r="F28" s="23"/>
      <c r="G28" s="23"/>
    </row>
    <row r="29" ht="18" customHeight="1" spans="1:7">
      <c r="A29" s="159" t="s">
        <v>127</v>
      </c>
      <c r="B29" s="160" t="s">
        <v>127</v>
      </c>
      <c r="C29" s="23">
        <v>13851081.99</v>
      </c>
      <c r="D29" s="23">
        <v>11624236.99</v>
      </c>
      <c r="E29" s="23">
        <v>11091133.63</v>
      </c>
      <c r="F29" s="23">
        <v>533103.36</v>
      </c>
      <c r="G29" s="23">
        <v>2226845</v>
      </c>
    </row>
  </sheetData>
  <mergeCells count="7">
    <mergeCell ref="A2:G2"/>
    <mergeCell ref="A3:E3"/>
    <mergeCell ref="A4:B4"/>
    <mergeCell ref="D4:F4"/>
    <mergeCell ref="A29:B2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1"/>
      <c r="G1" s="86" t="s">
        <v>175</v>
      </c>
    </row>
    <row r="2" ht="39" customHeight="1" spans="1:7">
      <c r="A2" s="131" t="str">
        <f>"2025"&amp;"年“三公”经费支出预算表"</f>
        <v>2025年“三公”经费支出预算表</v>
      </c>
      <c r="B2" s="50"/>
      <c r="C2" s="50"/>
      <c r="D2" s="50"/>
      <c r="E2" s="50"/>
      <c r="F2" s="50"/>
      <c r="G2" s="50"/>
    </row>
    <row r="3" ht="18.75" customHeight="1" spans="1:7">
      <c r="A3" s="40" t="str">
        <f>"单位名称："&amp;"永德县人力资源和社会保障局"</f>
        <v>单位名称：永德县人力资源和社会保障局</v>
      </c>
      <c r="B3" s="142"/>
      <c r="C3" s="143"/>
      <c r="D3" s="61"/>
      <c r="E3" s="29"/>
      <c r="G3" s="86" t="s">
        <v>176</v>
      </c>
    </row>
    <row r="4" ht="18.75" customHeight="1" spans="1:7">
      <c r="A4" s="10" t="s">
        <v>177</v>
      </c>
      <c r="B4" s="10" t="s">
        <v>178</v>
      </c>
      <c r="C4" s="30" t="s">
        <v>179</v>
      </c>
      <c r="D4" s="12" t="s">
        <v>180</v>
      </c>
      <c r="E4" s="13"/>
      <c r="F4" s="14"/>
      <c r="G4" s="30" t="s">
        <v>181</v>
      </c>
    </row>
    <row r="5" ht="18.75" customHeight="1" spans="1:7">
      <c r="A5" s="17"/>
      <c r="B5" s="144"/>
      <c r="C5" s="32"/>
      <c r="D5" s="65" t="s">
        <v>58</v>
      </c>
      <c r="E5" s="65" t="s">
        <v>182</v>
      </c>
      <c r="F5" s="65" t="s">
        <v>183</v>
      </c>
      <c r="G5" s="32"/>
    </row>
    <row r="6" ht="18.75" customHeight="1" spans="1:7">
      <c r="A6" s="145" t="s">
        <v>56</v>
      </c>
      <c r="B6" s="146">
        <v>1</v>
      </c>
      <c r="C6" s="147">
        <v>2</v>
      </c>
      <c r="D6" s="148">
        <v>3</v>
      </c>
      <c r="E6" s="148">
        <v>4</v>
      </c>
      <c r="F6" s="148">
        <v>5</v>
      </c>
      <c r="G6" s="147">
        <v>6</v>
      </c>
    </row>
    <row r="7" ht="18.75" customHeight="1" spans="1:7">
      <c r="A7" s="145" t="s">
        <v>56</v>
      </c>
      <c r="B7" s="149">
        <v>62000</v>
      </c>
      <c r="C7" s="149"/>
      <c r="D7" s="149">
        <v>32000</v>
      </c>
      <c r="E7" s="149"/>
      <c r="F7" s="149">
        <v>32000</v>
      </c>
      <c r="G7" s="149">
        <v>30000</v>
      </c>
    </row>
    <row r="8" ht="18.75" customHeight="1" spans="1:7">
      <c r="A8" s="150" t="s">
        <v>184</v>
      </c>
      <c r="B8" s="149">
        <v>25000</v>
      </c>
      <c r="C8" s="149"/>
      <c r="D8" s="149">
        <v>20000</v>
      </c>
      <c r="E8" s="149"/>
      <c r="F8" s="149">
        <v>20000</v>
      </c>
      <c r="G8" s="149">
        <v>5000</v>
      </c>
    </row>
    <row r="9" ht="18.75" customHeight="1" spans="1:7">
      <c r="A9" s="150" t="s">
        <v>185</v>
      </c>
      <c r="B9" s="149">
        <v>37000</v>
      </c>
      <c r="C9" s="149"/>
      <c r="D9" s="149">
        <v>12000</v>
      </c>
      <c r="E9" s="149"/>
      <c r="F9" s="149">
        <v>12000</v>
      </c>
      <c r="G9" s="149">
        <v>25000</v>
      </c>
    </row>
    <row r="10" ht="18.75" customHeight="1" spans="1:7">
      <c r="A10" s="150" t="s">
        <v>186</v>
      </c>
      <c r="B10" s="149"/>
      <c r="C10" s="149"/>
      <c r="D10" s="149"/>
      <c r="E10" s="149"/>
      <c r="F10" s="149"/>
      <c r="G10" s="149"/>
    </row>
    <row r="11" ht="18.75" customHeight="1" spans="1:7">
      <c r="A11" s="150" t="s">
        <v>187</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6"/>
      <c r="I1" s="66"/>
      <c r="J1" s="66"/>
      <c r="K1" s="66"/>
      <c r="L1" s="66"/>
      <c r="M1" s="66"/>
      <c r="N1" s="29"/>
      <c r="O1" s="29"/>
      <c r="P1" s="29"/>
      <c r="Q1" s="66"/>
      <c r="U1" s="129"/>
      <c r="W1" s="37" t="s">
        <v>188</v>
      </c>
    </row>
    <row r="2" ht="39.75" customHeight="1" spans="1:23">
      <c r="A2" s="131"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"单位名称："&amp;"永德县人力资源和社会保障局"</f>
        <v>单位名称：永德县人力资源和社会保障局</v>
      </c>
      <c r="B3" s="132"/>
      <c r="C3" s="132"/>
      <c r="D3" s="132"/>
      <c r="E3" s="132"/>
      <c r="F3" s="132"/>
      <c r="G3" s="132"/>
      <c r="H3" s="70"/>
      <c r="I3" s="70"/>
      <c r="J3" s="70"/>
      <c r="K3" s="70"/>
      <c r="L3" s="70"/>
      <c r="M3" s="70"/>
      <c r="N3" s="92"/>
      <c r="O3" s="92"/>
      <c r="P3" s="92"/>
      <c r="Q3" s="70"/>
      <c r="U3" s="129"/>
      <c r="W3" s="37" t="s">
        <v>176</v>
      </c>
    </row>
    <row r="4" ht="18" customHeight="1" spans="1:23">
      <c r="A4" s="10" t="s">
        <v>189</v>
      </c>
      <c r="B4" s="10" t="s">
        <v>190</v>
      </c>
      <c r="C4" s="10" t="s">
        <v>191</v>
      </c>
      <c r="D4" s="10" t="s">
        <v>192</v>
      </c>
      <c r="E4" s="10" t="s">
        <v>193</v>
      </c>
      <c r="F4" s="10" t="s">
        <v>194</v>
      </c>
      <c r="G4" s="10" t="s">
        <v>195</v>
      </c>
      <c r="H4" s="133" t="s">
        <v>196</v>
      </c>
      <c r="I4" s="63" t="s">
        <v>196</v>
      </c>
      <c r="J4" s="63"/>
      <c r="K4" s="63"/>
      <c r="L4" s="63"/>
      <c r="M4" s="63"/>
      <c r="N4" s="13"/>
      <c r="O4" s="13"/>
      <c r="P4" s="13"/>
      <c r="Q4" s="73" t="s">
        <v>62</v>
      </c>
      <c r="R4" s="63" t="s">
        <v>78</v>
      </c>
      <c r="S4" s="63"/>
      <c r="T4" s="63"/>
      <c r="U4" s="63"/>
      <c r="V4" s="63"/>
      <c r="W4" s="138"/>
    </row>
    <row r="5" ht="18" customHeight="1" spans="1:23">
      <c r="A5" s="15"/>
      <c r="B5" s="128"/>
      <c r="C5" s="15"/>
      <c r="D5" s="15"/>
      <c r="E5" s="15"/>
      <c r="F5" s="15"/>
      <c r="G5" s="15"/>
      <c r="H5" s="105" t="s">
        <v>197</v>
      </c>
      <c r="I5" s="133" t="s">
        <v>59</v>
      </c>
      <c r="J5" s="63"/>
      <c r="K5" s="63"/>
      <c r="L5" s="63"/>
      <c r="M5" s="138"/>
      <c r="N5" s="12" t="s">
        <v>198</v>
      </c>
      <c r="O5" s="13"/>
      <c r="P5" s="14"/>
      <c r="Q5" s="10" t="s">
        <v>62</v>
      </c>
      <c r="R5" s="133" t="s">
        <v>78</v>
      </c>
      <c r="S5" s="73" t="s">
        <v>65</v>
      </c>
      <c r="T5" s="63" t="s">
        <v>78</v>
      </c>
      <c r="U5" s="73" t="s">
        <v>67</v>
      </c>
      <c r="V5" s="73" t="s">
        <v>68</v>
      </c>
      <c r="W5" s="140" t="s">
        <v>69</v>
      </c>
    </row>
    <row r="6" ht="18.75" customHeight="1" spans="1:23">
      <c r="A6" s="31"/>
      <c r="B6" s="31"/>
      <c r="C6" s="31"/>
      <c r="D6" s="31"/>
      <c r="E6" s="31"/>
      <c r="F6" s="31"/>
      <c r="G6" s="31"/>
      <c r="H6" s="31"/>
      <c r="I6" s="139" t="s">
        <v>199</v>
      </c>
      <c r="J6" s="10" t="s">
        <v>200</v>
      </c>
      <c r="K6" s="10" t="s">
        <v>201</v>
      </c>
      <c r="L6" s="10" t="s">
        <v>202</v>
      </c>
      <c r="M6" s="10" t="s">
        <v>203</v>
      </c>
      <c r="N6" s="10" t="s">
        <v>59</v>
      </c>
      <c r="O6" s="10" t="s">
        <v>60</v>
      </c>
      <c r="P6" s="10" t="s">
        <v>61</v>
      </c>
      <c r="Q6" s="31"/>
      <c r="R6" s="10" t="s">
        <v>58</v>
      </c>
      <c r="S6" s="10" t="s">
        <v>65</v>
      </c>
      <c r="T6" s="10" t="s">
        <v>204</v>
      </c>
      <c r="U6" s="10" t="s">
        <v>67</v>
      </c>
      <c r="V6" s="10" t="s">
        <v>68</v>
      </c>
      <c r="W6" s="10" t="s">
        <v>69</v>
      </c>
    </row>
    <row r="7" ht="37.5" customHeight="1" spans="1:23">
      <c r="A7" s="108"/>
      <c r="B7" s="108"/>
      <c r="C7" s="108"/>
      <c r="D7" s="108"/>
      <c r="E7" s="108"/>
      <c r="F7" s="108"/>
      <c r="G7" s="108"/>
      <c r="H7" s="108"/>
      <c r="I7" s="91"/>
      <c r="J7" s="17" t="s">
        <v>205</v>
      </c>
      <c r="K7" s="17" t="s">
        <v>201</v>
      </c>
      <c r="L7" s="17" t="s">
        <v>202</v>
      </c>
      <c r="M7" s="17" t="s">
        <v>203</v>
      </c>
      <c r="N7" s="17" t="s">
        <v>201</v>
      </c>
      <c r="O7" s="17" t="s">
        <v>202</v>
      </c>
      <c r="P7" s="17" t="s">
        <v>203</v>
      </c>
      <c r="Q7" s="17" t="s">
        <v>62</v>
      </c>
      <c r="R7" s="17" t="s">
        <v>58</v>
      </c>
      <c r="S7" s="17" t="s">
        <v>65</v>
      </c>
      <c r="T7" s="17" t="s">
        <v>204</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11624236.99</v>
      </c>
      <c r="I9" s="23">
        <v>11624236.99</v>
      </c>
      <c r="J9" s="23"/>
      <c r="K9" s="23"/>
      <c r="L9" s="23">
        <v>11624236.99</v>
      </c>
      <c r="M9" s="23"/>
      <c r="N9" s="23"/>
      <c r="O9" s="23"/>
      <c r="P9" s="23"/>
      <c r="Q9" s="23"/>
      <c r="R9" s="23"/>
      <c r="S9" s="23"/>
      <c r="T9" s="23"/>
      <c r="U9" s="23"/>
      <c r="V9" s="23"/>
      <c r="W9" s="23"/>
    </row>
    <row r="10" ht="21" customHeight="1" spans="1:23">
      <c r="A10" s="135"/>
      <c r="B10" s="21" t="s">
        <v>206</v>
      </c>
      <c r="C10" s="21" t="s">
        <v>207</v>
      </c>
      <c r="D10" s="21" t="s">
        <v>88</v>
      </c>
      <c r="E10" s="21" t="s">
        <v>89</v>
      </c>
      <c r="F10" s="21" t="s">
        <v>208</v>
      </c>
      <c r="G10" s="21" t="s">
        <v>209</v>
      </c>
      <c r="H10" s="23">
        <v>1348632</v>
      </c>
      <c r="I10" s="23">
        <v>1348632</v>
      </c>
      <c r="J10" s="23"/>
      <c r="K10" s="23"/>
      <c r="L10" s="23">
        <v>1348632</v>
      </c>
      <c r="M10" s="23"/>
      <c r="N10" s="23"/>
      <c r="O10" s="23"/>
      <c r="P10" s="23"/>
      <c r="Q10" s="23"/>
      <c r="R10" s="23"/>
      <c r="S10" s="23"/>
      <c r="T10" s="23"/>
      <c r="U10" s="23"/>
      <c r="V10" s="23"/>
      <c r="W10" s="23"/>
    </row>
    <row r="11" ht="21" customHeight="1" spans="1:23">
      <c r="A11" s="24"/>
      <c r="B11" s="21" t="s">
        <v>210</v>
      </c>
      <c r="C11" s="21" t="s">
        <v>211</v>
      </c>
      <c r="D11" s="21" t="s">
        <v>88</v>
      </c>
      <c r="E11" s="21" t="s">
        <v>89</v>
      </c>
      <c r="F11" s="21" t="s">
        <v>208</v>
      </c>
      <c r="G11" s="21" t="s">
        <v>209</v>
      </c>
      <c r="H11" s="23">
        <v>706536</v>
      </c>
      <c r="I11" s="23">
        <v>706536</v>
      </c>
      <c r="J11" s="23"/>
      <c r="K11" s="23"/>
      <c r="L11" s="23">
        <v>706536</v>
      </c>
      <c r="M11" s="23"/>
      <c r="N11" s="23"/>
      <c r="O11" s="23"/>
      <c r="P11" s="23"/>
      <c r="Q11" s="23"/>
      <c r="R11" s="23"/>
      <c r="S11" s="23"/>
      <c r="T11" s="23"/>
      <c r="U11" s="23"/>
      <c r="V11" s="23"/>
      <c r="W11" s="23"/>
    </row>
    <row r="12" ht="21" customHeight="1" spans="1:23">
      <c r="A12" s="24"/>
      <c r="B12" s="21" t="s">
        <v>206</v>
      </c>
      <c r="C12" s="21" t="s">
        <v>207</v>
      </c>
      <c r="D12" s="21" t="s">
        <v>88</v>
      </c>
      <c r="E12" s="21" t="s">
        <v>89</v>
      </c>
      <c r="F12" s="21" t="s">
        <v>212</v>
      </c>
      <c r="G12" s="21" t="s">
        <v>213</v>
      </c>
      <c r="H12" s="23">
        <v>1866931.8</v>
      </c>
      <c r="I12" s="23">
        <v>1866931.8</v>
      </c>
      <c r="J12" s="23"/>
      <c r="K12" s="23"/>
      <c r="L12" s="23">
        <v>1866931.8</v>
      </c>
      <c r="M12" s="23"/>
      <c r="N12" s="23"/>
      <c r="O12" s="23"/>
      <c r="P12" s="23"/>
      <c r="Q12" s="23"/>
      <c r="R12" s="23"/>
      <c r="S12" s="23"/>
      <c r="T12" s="23"/>
      <c r="U12" s="23"/>
      <c r="V12" s="23"/>
      <c r="W12" s="23"/>
    </row>
    <row r="13" ht="21" customHeight="1" spans="1:23">
      <c r="A13" s="24"/>
      <c r="B13" s="21" t="s">
        <v>210</v>
      </c>
      <c r="C13" s="21" t="s">
        <v>211</v>
      </c>
      <c r="D13" s="21" t="s">
        <v>88</v>
      </c>
      <c r="E13" s="21" t="s">
        <v>89</v>
      </c>
      <c r="F13" s="21" t="s">
        <v>212</v>
      </c>
      <c r="G13" s="21" t="s">
        <v>213</v>
      </c>
      <c r="H13" s="23">
        <v>84900</v>
      </c>
      <c r="I13" s="23">
        <v>84900</v>
      </c>
      <c r="J13" s="23"/>
      <c r="K13" s="23"/>
      <c r="L13" s="23">
        <v>84900</v>
      </c>
      <c r="M13" s="23"/>
      <c r="N13" s="23"/>
      <c r="O13" s="23"/>
      <c r="P13" s="23"/>
      <c r="Q13" s="23"/>
      <c r="R13" s="23"/>
      <c r="S13" s="23"/>
      <c r="T13" s="23"/>
      <c r="U13" s="23"/>
      <c r="V13" s="23"/>
      <c r="W13" s="23"/>
    </row>
    <row r="14" ht="21" customHeight="1" spans="1:23">
      <c r="A14" s="24"/>
      <c r="B14" s="21" t="s">
        <v>206</v>
      </c>
      <c r="C14" s="21" t="s">
        <v>207</v>
      </c>
      <c r="D14" s="21" t="s">
        <v>214</v>
      </c>
      <c r="E14" s="21" t="s">
        <v>89</v>
      </c>
      <c r="F14" s="21" t="s">
        <v>212</v>
      </c>
      <c r="G14" s="21" t="s">
        <v>213</v>
      </c>
      <c r="H14" s="23"/>
      <c r="I14" s="23"/>
      <c r="J14" s="23"/>
      <c r="K14" s="23"/>
      <c r="L14" s="23"/>
      <c r="M14" s="23"/>
      <c r="N14" s="23"/>
      <c r="O14" s="23"/>
      <c r="P14" s="23"/>
      <c r="Q14" s="23"/>
      <c r="R14" s="23"/>
      <c r="S14" s="23"/>
      <c r="T14" s="23"/>
      <c r="U14" s="23"/>
      <c r="V14" s="23"/>
      <c r="W14" s="23"/>
    </row>
    <row r="15" ht="21" customHeight="1" spans="1:23">
      <c r="A15" s="24"/>
      <c r="B15" s="21" t="s">
        <v>210</v>
      </c>
      <c r="C15" s="21" t="s">
        <v>211</v>
      </c>
      <c r="D15" s="21" t="s">
        <v>215</v>
      </c>
      <c r="E15" s="21" t="s">
        <v>216</v>
      </c>
      <c r="F15" s="21" t="s">
        <v>212</v>
      </c>
      <c r="G15" s="21" t="s">
        <v>213</v>
      </c>
      <c r="H15" s="23"/>
      <c r="I15" s="23"/>
      <c r="J15" s="23"/>
      <c r="K15" s="23"/>
      <c r="L15" s="23"/>
      <c r="M15" s="23"/>
      <c r="N15" s="23"/>
      <c r="O15" s="23"/>
      <c r="P15" s="23"/>
      <c r="Q15" s="23"/>
      <c r="R15" s="23"/>
      <c r="S15" s="23"/>
      <c r="T15" s="23"/>
      <c r="U15" s="23"/>
      <c r="V15" s="23"/>
      <c r="W15" s="23"/>
    </row>
    <row r="16" ht="21" customHeight="1" spans="1:23">
      <c r="A16" s="24"/>
      <c r="B16" s="21" t="s">
        <v>206</v>
      </c>
      <c r="C16" s="21" t="s">
        <v>207</v>
      </c>
      <c r="D16" s="21" t="s">
        <v>88</v>
      </c>
      <c r="E16" s="21" t="s">
        <v>89</v>
      </c>
      <c r="F16" s="21" t="s">
        <v>217</v>
      </c>
      <c r="G16" s="21" t="s">
        <v>218</v>
      </c>
      <c r="H16" s="23">
        <v>112386</v>
      </c>
      <c r="I16" s="23">
        <v>112386</v>
      </c>
      <c r="J16" s="23"/>
      <c r="K16" s="23"/>
      <c r="L16" s="23">
        <v>112386</v>
      </c>
      <c r="M16" s="23"/>
      <c r="N16" s="23"/>
      <c r="O16" s="23"/>
      <c r="P16" s="23"/>
      <c r="Q16" s="23"/>
      <c r="R16" s="23"/>
      <c r="S16" s="23"/>
      <c r="T16" s="23"/>
      <c r="U16" s="23"/>
      <c r="V16" s="23"/>
      <c r="W16" s="23"/>
    </row>
    <row r="17" ht="21" customHeight="1" spans="1:23">
      <c r="A17" s="24"/>
      <c r="B17" s="21" t="s">
        <v>219</v>
      </c>
      <c r="C17" s="21" t="s">
        <v>220</v>
      </c>
      <c r="D17" s="21" t="s">
        <v>88</v>
      </c>
      <c r="E17" s="21" t="s">
        <v>89</v>
      </c>
      <c r="F17" s="21" t="s">
        <v>217</v>
      </c>
      <c r="G17" s="21" t="s">
        <v>218</v>
      </c>
      <c r="H17" s="23">
        <v>606960</v>
      </c>
      <c r="I17" s="23">
        <v>606960</v>
      </c>
      <c r="J17" s="23"/>
      <c r="K17" s="23"/>
      <c r="L17" s="23">
        <v>606960</v>
      </c>
      <c r="M17" s="23"/>
      <c r="N17" s="23"/>
      <c r="O17" s="23"/>
      <c r="P17" s="23"/>
      <c r="Q17" s="23"/>
      <c r="R17" s="23"/>
      <c r="S17" s="23"/>
      <c r="T17" s="23"/>
      <c r="U17" s="23"/>
      <c r="V17" s="23"/>
      <c r="W17" s="23"/>
    </row>
    <row r="18" ht="21" customHeight="1" spans="1:23">
      <c r="A18" s="24"/>
      <c r="B18" s="21" t="s">
        <v>210</v>
      </c>
      <c r="C18" s="21" t="s">
        <v>211</v>
      </c>
      <c r="D18" s="21" t="s">
        <v>88</v>
      </c>
      <c r="E18" s="21" t="s">
        <v>89</v>
      </c>
      <c r="F18" s="21" t="s">
        <v>221</v>
      </c>
      <c r="G18" s="21" t="s">
        <v>222</v>
      </c>
      <c r="H18" s="23">
        <v>533529.24</v>
      </c>
      <c r="I18" s="23">
        <v>533529.24</v>
      </c>
      <c r="J18" s="23"/>
      <c r="K18" s="23"/>
      <c r="L18" s="23">
        <v>533529.24</v>
      </c>
      <c r="M18" s="23"/>
      <c r="N18" s="23"/>
      <c r="O18" s="23"/>
      <c r="P18" s="23"/>
      <c r="Q18" s="23"/>
      <c r="R18" s="23"/>
      <c r="S18" s="23"/>
      <c r="T18" s="23"/>
      <c r="U18" s="23"/>
      <c r="V18" s="23"/>
      <c r="W18" s="23"/>
    </row>
    <row r="19" ht="21" customHeight="1" spans="1:23">
      <c r="A19" s="24"/>
      <c r="B19" s="21" t="s">
        <v>223</v>
      </c>
      <c r="C19" s="21" t="s">
        <v>224</v>
      </c>
      <c r="D19" s="21" t="s">
        <v>88</v>
      </c>
      <c r="E19" s="21" t="s">
        <v>89</v>
      </c>
      <c r="F19" s="21" t="s">
        <v>221</v>
      </c>
      <c r="G19" s="21" t="s">
        <v>222</v>
      </c>
      <c r="H19" s="23">
        <v>324000</v>
      </c>
      <c r="I19" s="23">
        <v>324000</v>
      </c>
      <c r="J19" s="23"/>
      <c r="K19" s="23"/>
      <c r="L19" s="23">
        <v>324000</v>
      </c>
      <c r="M19" s="23"/>
      <c r="N19" s="23"/>
      <c r="O19" s="23"/>
      <c r="P19" s="23"/>
      <c r="Q19" s="23"/>
      <c r="R19" s="23"/>
      <c r="S19" s="23"/>
      <c r="T19" s="23"/>
      <c r="U19" s="23"/>
      <c r="V19" s="23"/>
      <c r="W19" s="23"/>
    </row>
    <row r="20" ht="21" customHeight="1" spans="1:23">
      <c r="A20" s="24"/>
      <c r="B20" s="21" t="s">
        <v>210</v>
      </c>
      <c r="C20" s="21" t="s">
        <v>211</v>
      </c>
      <c r="D20" s="21" t="s">
        <v>88</v>
      </c>
      <c r="E20" s="21" t="s">
        <v>89</v>
      </c>
      <c r="F20" s="21" t="s">
        <v>221</v>
      </c>
      <c r="G20" s="21" t="s">
        <v>222</v>
      </c>
      <c r="H20" s="23">
        <v>193320</v>
      </c>
      <c r="I20" s="23">
        <v>193320</v>
      </c>
      <c r="J20" s="23"/>
      <c r="K20" s="23"/>
      <c r="L20" s="23">
        <v>193320</v>
      </c>
      <c r="M20" s="23"/>
      <c r="N20" s="23"/>
      <c r="O20" s="23"/>
      <c r="P20" s="23"/>
      <c r="Q20" s="23"/>
      <c r="R20" s="23"/>
      <c r="S20" s="23"/>
      <c r="T20" s="23"/>
      <c r="U20" s="23"/>
      <c r="V20" s="23"/>
      <c r="W20" s="23"/>
    </row>
    <row r="21" ht="21" customHeight="1" spans="1:23">
      <c r="A21" s="24"/>
      <c r="B21" s="21" t="s">
        <v>225</v>
      </c>
      <c r="C21" s="21" t="s">
        <v>226</v>
      </c>
      <c r="D21" s="21" t="s">
        <v>102</v>
      </c>
      <c r="E21" s="21" t="s">
        <v>103</v>
      </c>
      <c r="F21" s="21" t="s">
        <v>227</v>
      </c>
      <c r="G21" s="21" t="s">
        <v>228</v>
      </c>
      <c r="H21" s="23">
        <v>854529.45</v>
      </c>
      <c r="I21" s="23">
        <v>854529.45</v>
      </c>
      <c r="J21" s="23"/>
      <c r="K21" s="23"/>
      <c r="L21" s="23">
        <v>854529.45</v>
      </c>
      <c r="M21" s="23"/>
      <c r="N21" s="23"/>
      <c r="O21" s="23"/>
      <c r="P21" s="23"/>
      <c r="Q21" s="23"/>
      <c r="R21" s="23"/>
      <c r="S21" s="23"/>
      <c r="T21" s="23"/>
      <c r="U21" s="23"/>
      <c r="V21" s="23"/>
      <c r="W21" s="23"/>
    </row>
    <row r="22" ht="21" customHeight="1" spans="1:23">
      <c r="A22" s="24"/>
      <c r="B22" s="21" t="s">
        <v>225</v>
      </c>
      <c r="C22" s="21" t="s">
        <v>226</v>
      </c>
      <c r="D22" s="21" t="s">
        <v>229</v>
      </c>
      <c r="E22" s="21" t="s">
        <v>230</v>
      </c>
      <c r="F22" s="21" t="s">
        <v>231</v>
      </c>
      <c r="G22" s="21" t="s">
        <v>232</v>
      </c>
      <c r="H22" s="23"/>
      <c r="I22" s="23"/>
      <c r="J22" s="23"/>
      <c r="K22" s="23"/>
      <c r="L22" s="23"/>
      <c r="M22" s="23"/>
      <c r="N22" s="23"/>
      <c r="O22" s="23"/>
      <c r="P22" s="23"/>
      <c r="Q22" s="23"/>
      <c r="R22" s="23"/>
      <c r="S22" s="23"/>
      <c r="T22" s="23"/>
      <c r="U22" s="23"/>
      <c r="V22" s="23"/>
      <c r="W22" s="23"/>
    </row>
    <row r="23" ht="21" customHeight="1" spans="1:23">
      <c r="A23" s="24"/>
      <c r="B23" s="21" t="s">
        <v>225</v>
      </c>
      <c r="C23" s="21" t="s">
        <v>226</v>
      </c>
      <c r="D23" s="21" t="s">
        <v>117</v>
      </c>
      <c r="E23" s="21" t="s">
        <v>118</v>
      </c>
      <c r="F23" s="21" t="s">
        <v>233</v>
      </c>
      <c r="G23" s="21" t="s">
        <v>234</v>
      </c>
      <c r="H23" s="23">
        <v>379197.44</v>
      </c>
      <c r="I23" s="23">
        <v>379197.44</v>
      </c>
      <c r="J23" s="23"/>
      <c r="K23" s="23"/>
      <c r="L23" s="23">
        <v>379197.44</v>
      </c>
      <c r="M23" s="23"/>
      <c r="N23" s="23"/>
      <c r="O23" s="23"/>
      <c r="P23" s="23"/>
      <c r="Q23" s="23"/>
      <c r="R23" s="23"/>
      <c r="S23" s="23"/>
      <c r="T23" s="23"/>
      <c r="U23" s="23"/>
      <c r="V23" s="23"/>
      <c r="W23" s="23"/>
    </row>
    <row r="24" ht="21" customHeight="1" spans="1:23">
      <c r="A24" s="24"/>
      <c r="B24" s="21" t="s">
        <v>225</v>
      </c>
      <c r="C24" s="21" t="s">
        <v>226</v>
      </c>
      <c r="D24" s="21" t="s">
        <v>235</v>
      </c>
      <c r="E24" s="21" t="s">
        <v>236</v>
      </c>
      <c r="F24" s="21" t="s">
        <v>233</v>
      </c>
      <c r="G24" s="21" t="s">
        <v>234</v>
      </c>
      <c r="H24" s="23"/>
      <c r="I24" s="23"/>
      <c r="J24" s="23"/>
      <c r="K24" s="23"/>
      <c r="L24" s="23"/>
      <c r="M24" s="23"/>
      <c r="N24" s="23"/>
      <c r="O24" s="23"/>
      <c r="P24" s="23"/>
      <c r="Q24" s="23"/>
      <c r="R24" s="23"/>
      <c r="S24" s="23"/>
      <c r="T24" s="23"/>
      <c r="U24" s="23"/>
      <c r="V24" s="23"/>
      <c r="W24" s="23"/>
    </row>
    <row r="25" ht="21" customHeight="1" spans="1:23">
      <c r="A25" s="24"/>
      <c r="B25" s="21" t="s">
        <v>225</v>
      </c>
      <c r="C25" s="21" t="s">
        <v>226</v>
      </c>
      <c r="D25" s="21" t="s">
        <v>119</v>
      </c>
      <c r="E25" s="21" t="s">
        <v>120</v>
      </c>
      <c r="F25" s="21" t="s">
        <v>237</v>
      </c>
      <c r="G25" s="21" t="s">
        <v>238</v>
      </c>
      <c r="H25" s="23">
        <v>10681.62</v>
      </c>
      <c r="I25" s="23">
        <v>10681.62</v>
      </c>
      <c r="J25" s="23"/>
      <c r="K25" s="23"/>
      <c r="L25" s="23">
        <v>10681.62</v>
      </c>
      <c r="M25" s="23"/>
      <c r="N25" s="23"/>
      <c r="O25" s="23"/>
      <c r="P25" s="23"/>
      <c r="Q25" s="23"/>
      <c r="R25" s="23"/>
      <c r="S25" s="23"/>
      <c r="T25" s="23"/>
      <c r="U25" s="23"/>
      <c r="V25" s="23"/>
      <c r="W25" s="23"/>
    </row>
    <row r="26" ht="21" customHeight="1" spans="1:23">
      <c r="A26" s="24"/>
      <c r="B26" s="21" t="s">
        <v>225</v>
      </c>
      <c r="C26" s="21" t="s">
        <v>226</v>
      </c>
      <c r="D26" s="21" t="s">
        <v>88</v>
      </c>
      <c r="E26" s="21" t="s">
        <v>89</v>
      </c>
      <c r="F26" s="21" t="s">
        <v>237</v>
      </c>
      <c r="G26" s="21" t="s">
        <v>238</v>
      </c>
      <c r="H26" s="23">
        <v>10628</v>
      </c>
      <c r="I26" s="23">
        <v>10628</v>
      </c>
      <c r="J26" s="23"/>
      <c r="K26" s="23"/>
      <c r="L26" s="23">
        <v>10628</v>
      </c>
      <c r="M26" s="23"/>
      <c r="N26" s="23"/>
      <c r="O26" s="23"/>
      <c r="P26" s="23"/>
      <c r="Q26" s="23"/>
      <c r="R26" s="23"/>
      <c r="S26" s="23"/>
      <c r="T26" s="23"/>
      <c r="U26" s="23"/>
      <c r="V26" s="23"/>
      <c r="W26" s="23"/>
    </row>
    <row r="27" ht="21" customHeight="1" spans="1:23">
      <c r="A27" s="24"/>
      <c r="B27" s="21" t="s">
        <v>225</v>
      </c>
      <c r="C27" s="21" t="s">
        <v>226</v>
      </c>
      <c r="D27" s="21" t="s">
        <v>119</v>
      </c>
      <c r="E27" s="21" t="s">
        <v>120</v>
      </c>
      <c r="F27" s="21" t="s">
        <v>237</v>
      </c>
      <c r="G27" s="21" t="s">
        <v>238</v>
      </c>
      <c r="H27" s="23">
        <v>23560</v>
      </c>
      <c r="I27" s="23">
        <v>23560</v>
      </c>
      <c r="J27" s="23"/>
      <c r="K27" s="23"/>
      <c r="L27" s="23">
        <v>23560</v>
      </c>
      <c r="M27" s="23"/>
      <c r="N27" s="23"/>
      <c r="O27" s="23"/>
      <c r="P27" s="23"/>
      <c r="Q27" s="23"/>
      <c r="R27" s="23"/>
      <c r="S27" s="23"/>
      <c r="T27" s="23"/>
      <c r="U27" s="23"/>
      <c r="V27" s="23"/>
      <c r="W27" s="23"/>
    </row>
    <row r="28" ht="21" customHeight="1" spans="1:23">
      <c r="A28" s="24"/>
      <c r="B28" s="21" t="s">
        <v>239</v>
      </c>
      <c r="C28" s="21" t="s">
        <v>126</v>
      </c>
      <c r="D28" s="21" t="s">
        <v>125</v>
      </c>
      <c r="E28" s="21" t="s">
        <v>126</v>
      </c>
      <c r="F28" s="21" t="s">
        <v>240</v>
      </c>
      <c r="G28" s="21" t="s">
        <v>126</v>
      </c>
      <c r="H28" s="23">
        <v>640897.08</v>
      </c>
      <c r="I28" s="23">
        <v>640897.08</v>
      </c>
      <c r="J28" s="23"/>
      <c r="K28" s="23"/>
      <c r="L28" s="23">
        <v>640897.08</v>
      </c>
      <c r="M28" s="23"/>
      <c r="N28" s="23"/>
      <c r="O28" s="23"/>
      <c r="P28" s="23"/>
      <c r="Q28" s="23"/>
      <c r="R28" s="23"/>
      <c r="S28" s="23"/>
      <c r="T28" s="23"/>
      <c r="U28" s="23"/>
      <c r="V28" s="23"/>
      <c r="W28" s="23"/>
    </row>
    <row r="29" ht="21" customHeight="1" spans="1:23">
      <c r="A29" s="24"/>
      <c r="B29" s="21" t="s">
        <v>241</v>
      </c>
      <c r="C29" s="21" t="s">
        <v>242</v>
      </c>
      <c r="D29" s="21" t="s">
        <v>88</v>
      </c>
      <c r="E29" s="21" t="s">
        <v>89</v>
      </c>
      <c r="F29" s="21" t="s">
        <v>243</v>
      </c>
      <c r="G29" s="21" t="s">
        <v>244</v>
      </c>
      <c r="H29" s="23">
        <v>210816</v>
      </c>
      <c r="I29" s="23">
        <v>210816</v>
      </c>
      <c r="J29" s="23"/>
      <c r="K29" s="23"/>
      <c r="L29" s="23">
        <v>210816</v>
      </c>
      <c r="M29" s="23"/>
      <c r="N29" s="23"/>
      <c r="O29" s="23"/>
      <c r="P29" s="23"/>
      <c r="Q29" s="23"/>
      <c r="R29" s="23"/>
      <c r="S29" s="23"/>
      <c r="T29" s="23"/>
      <c r="U29" s="23"/>
      <c r="V29" s="23"/>
      <c r="W29" s="23"/>
    </row>
    <row r="30" ht="21" customHeight="1" spans="1:23">
      <c r="A30" s="24"/>
      <c r="B30" s="21" t="s">
        <v>245</v>
      </c>
      <c r="C30" s="21" t="s">
        <v>246</v>
      </c>
      <c r="D30" s="21" t="s">
        <v>88</v>
      </c>
      <c r="E30" s="21" t="s">
        <v>89</v>
      </c>
      <c r="F30" s="21" t="s">
        <v>247</v>
      </c>
      <c r="G30" s="21" t="s">
        <v>181</v>
      </c>
      <c r="H30" s="23">
        <v>25000</v>
      </c>
      <c r="I30" s="23">
        <v>25000</v>
      </c>
      <c r="J30" s="23"/>
      <c r="K30" s="23"/>
      <c r="L30" s="23">
        <v>25000</v>
      </c>
      <c r="M30" s="23"/>
      <c r="N30" s="23"/>
      <c r="O30" s="23"/>
      <c r="P30" s="23"/>
      <c r="Q30" s="23"/>
      <c r="R30" s="23"/>
      <c r="S30" s="23"/>
      <c r="T30" s="23"/>
      <c r="U30" s="23"/>
      <c r="V30" s="23"/>
      <c r="W30" s="23"/>
    </row>
    <row r="31" ht="21" customHeight="1" spans="1:23">
      <c r="A31" s="24"/>
      <c r="B31" s="21" t="s">
        <v>248</v>
      </c>
      <c r="C31" s="21" t="s">
        <v>249</v>
      </c>
      <c r="D31" s="21" t="s">
        <v>88</v>
      </c>
      <c r="E31" s="21" t="s">
        <v>89</v>
      </c>
      <c r="F31" s="21" t="s">
        <v>250</v>
      </c>
      <c r="G31" s="21" t="s">
        <v>251</v>
      </c>
      <c r="H31" s="23">
        <v>52704</v>
      </c>
      <c r="I31" s="23">
        <v>52704</v>
      </c>
      <c r="J31" s="23"/>
      <c r="K31" s="23"/>
      <c r="L31" s="23">
        <v>52704</v>
      </c>
      <c r="M31" s="23"/>
      <c r="N31" s="23"/>
      <c r="O31" s="23"/>
      <c r="P31" s="23"/>
      <c r="Q31" s="23"/>
      <c r="R31" s="23"/>
      <c r="S31" s="23"/>
      <c r="T31" s="23"/>
      <c r="U31" s="23"/>
      <c r="V31" s="23"/>
      <c r="W31" s="23"/>
    </row>
    <row r="32" ht="21" customHeight="1" spans="1:23">
      <c r="A32" s="24"/>
      <c r="B32" s="21" t="s">
        <v>248</v>
      </c>
      <c r="C32" s="21" t="s">
        <v>249</v>
      </c>
      <c r="D32" s="21" t="s">
        <v>88</v>
      </c>
      <c r="E32" s="21" t="s">
        <v>89</v>
      </c>
      <c r="F32" s="21" t="s">
        <v>252</v>
      </c>
      <c r="G32" s="21" t="s">
        <v>253</v>
      </c>
      <c r="H32" s="23">
        <v>40000</v>
      </c>
      <c r="I32" s="23">
        <v>40000</v>
      </c>
      <c r="J32" s="23"/>
      <c r="K32" s="23"/>
      <c r="L32" s="23">
        <v>40000</v>
      </c>
      <c r="M32" s="23"/>
      <c r="N32" s="23"/>
      <c r="O32" s="23"/>
      <c r="P32" s="23"/>
      <c r="Q32" s="23"/>
      <c r="R32" s="23"/>
      <c r="S32" s="23"/>
      <c r="T32" s="23"/>
      <c r="U32" s="23"/>
      <c r="V32" s="23"/>
      <c r="W32" s="23"/>
    </row>
    <row r="33" ht="21" customHeight="1" spans="1:23">
      <c r="A33" s="24"/>
      <c r="B33" s="21" t="s">
        <v>248</v>
      </c>
      <c r="C33" s="21" t="s">
        <v>249</v>
      </c>
      <c r="D33" s="21" t="s">
        <v>88</v>
      </c>
      <c r="E33" s="21" t="s">
        <v>89</v>
      </c>
      <c r="F33" s="21" t="s">
        <v>254</v>
      </c>
      <c r="G33" s="21" t="s">
        <v>255</v>
      </c>
      <c r="H33" s="23">
        <v>2000</v>
      </c>
      <c r="I33" s="23">
        <v>2000</v>
      </c>
      <c r="J33" s="23"/>
      <c r="K33" s="23"/>
      <c r="L33" s="23">
        <v>2000</v>
      </c>
      <c r="M33" s="23"/>
      <c r="N33" s="23"/>
      <c r="O33" s="23"/>
      <c r="P33" s="23"/>
      <c r="Q33" s="23"/>
      <c r="R33" s="23"/>
      <c r="S33" s="23"/>
      <c r="T33" s="23"/>
      <c r="U33" s="23"/>
      <c r="V33" s="23"/>
      <c r="W33" s="23"/>
    </row>
    <row r="34" ht="21" customHeight="1" spans="1:23">
      <c r="A34" s="24"/>
      <c r="B34" s="21" t="s">
        <v>248</v>
      </c>
      <c r="C34" s="21" t="s">
        <v>249</v>
      </c>
      <c r="D34" s="21" t="s">
        <v>88</v>
      </c>
      <c r="E34" s="21" t="s">
        <v>89</v>
      </c>
      <c r="F34" s="21" t="s">
        <v>256</v>
      </c>
      <c r="G34" s="21" t="s">
        <v>257</v>
      </c>
      <c r="H34" s="23">
        <v>2400</v>
      </c>
      <c r="I34" s="23">
        <v>2400</v>
      </c>
      <c r="J34" s="23"/>
      <c r="K34" s="23"/>
      <c r="L34" s="23">
        <v>2400</v>
      </c>
      <c r="M34" s="23"/>
      <c r="N34" s="23"/>
      <c r="O34" s="23"/>
      <c r="P34" s="23"/>
      <c r="Q34" s="23"/>
      <c r="R34" s="23"/>
      <c r="S34" s="23"/>
      <c r="T34" s="23"/>
      <c r="U34" s="23"/>
      <c r="V34" s="23"/>
      <c r="W34" s="23"/>
    </row>
    <row r="35" ht="21" customHeight="1" spans="1:23">
      <c r="A35" s="24"/>
      <c r="B35" s="21" t="s">
        <v>248</v>
      </c>
      <c r="C35" s="21" t="s">
        <v>249</v>
      </c>
      <c r="D35" s="21" t="s">
        <v>88</v>
      </c>
      <c r="E35" s="21" t="s">
        <v>89</v>
      </c>
      <c r="F35" s="21" t="s">
        <v>258</v>
      </c>
      <c r="G35" s="21" t="s">
        <v>259</v>
      </c>
      <c r="H35" s="23">
        <v>8400</v>
      </c>
      <c r="I35" s="23">
        <v>8400</v>
      </c>
      <c r="J35" s="23"/>
      <c r="K35" s="23"/>
      <c r="L35" s="23">
        <v>8400</v>
      </c>
      <c r="M35" s="23"/>
      <c r="N35" s="23"/>
      <c r="O35" s="23"/>
      <c r="P35" s="23"/>
      <c r="Q35" s="23"/>
      <c r="R35" s="23"/>
      <c r="S35" s="23"/>
      <c r="T35" s="23"/>
      <c r="U35" s="23"/>
      <c r="V35" s="23"/>
      <c r="W35" s="23"/>
    </row>
    <row r="36" ht="21" customHeight="1" spans="1:23">
      <c r="A36" s="24"/>
      <c r="B36" s="21" t="s">
        <v>248</v>
      </c>
      <c r="C36" s="21" t="s">
        <v>249</v>
      </c>
      <c r="D36" s="21" t="s">
        <v>88</v>
      </c>
      <c r="E36" s="21" t="s">
        <v>89</v>
      </c>
      <c r="F36" s="21" t="s">
        <v>260</v>
      </c>
      <c r="G36" s="21" t="s">
        <v>261</v>
      </c>
      <c r="H36" s="23">
        <v>25496</v>
      </c>
      <c r="I36" s="23">
        <v>25496</v>
      </c>
      <c r="J36" s="23"/>
      <c r="K36" s="23"/>
      <c r="L36" s="23">
        <v>25496</v>
      </c>
      <c r="M36" s="23"/>
      <c r="N36" s="23"/>
      <c r="O36" s="23"/>
      <c r="P36" s="23"/>
      <c r="Q36" s="23"/>
      <c r="R36" s="23"/>
      <c r="S36" s="23"/>
      <c r="T36" s="23"/>
      <c r="U36" s="23"/>
      <c r="V36" s="23"/>
      <c r="W36" s="23"/>
    </row>
    <row r="37" ht="21" customHeight="1" spans="1:23">
      <c r="A37" s="24"/>
      <c r="B37" s="21" t="s">
        <v>248</v>
      </c>
      <c r="C37" s="21" t="s">
        <v>249</v>
      </c>
      <c r="D37" s="21" t="s">
        <v>214</v>
      </c>
      <c r="E37" s="21" t="s">
        <v>89</v>
      </c>
      <c r="F37" s="21" t="s">
        <v>260</v>
      </c>
      <c r="G37" s="21" t="s">
        <v>261</v>
      </c>
      <c r="H37" s="23"/>
      <c r="I37" s="23"/>
      <c r="J37" s="23"/>
      <c r="K37" s="23"/>
      <c r="L37" s="23"/>
      <c r="M37" s="23"/>
      <c r="N37" s="23"/>
      <c r="O37" s="23"/>
      <c r="P37" s="23"/>
      <c r="Q37" s="23"/>
      <c r="R37" s="23"/>
      <c r="S37" s="23"/>
      <c r="T37" s="23"/>
      <c r="U37" s="23"/>
      <c r="V37" s="23"/>
      <c r="W37" s="23"/>
    </row>
    <row r="38" ht="21" customHeight="1" spans="1:23">
      <c r="A38" s="24"/>
      <c r="B38" s="21" t="s">
        <v>262</v>
      </c>
      <c r="C38" s="21" t="s">
        <v>263</v>
      </c>
      <c r="D38" s="21" t="s">
        <v>88</v>
      </c>
      <c r="E38" s="21" t="s">
        <v>89</v>
      </c>
      <c r="F38" s="21" t="s">
        <v>264</v>
      </c>
      <c r="G38" s="21" t="s">
        <v>263</v>
      </c>
      <c r="H38" s="23">
        <v>41103.36</v>
      </c>
      <c r="I38" s="23">
        <v>41103.36</v>
      </c>
      <c r="J38" s="23"/>
      <c r="K38" s="23"/>
      <c r="L38" s="23">
        <v>41103.36</v>
      </c>
      <c r="M38" s="23"/>
      <c r="N38" s="23"/>
      <c r="O38" s="23"/>
      <c r="P38" s="23"/>
      <c r="Q38" s="23"/>
      <c r="R38" s="23"/>
      <c r="S38" s="23"/>
      <c r="T38" s="23"/>
      <c r="U38" s="23"/>
      <c r="V38" s="23"/>
      <c r="W38" s="23"/>
    </row>
    <row r="39" ht="21" customHeight="1" spans="1:23">
      <c r="A39" s="24"/>
      <c r="B39" s="21" t="s">
        <v>265</v>
      </c>
      <c r="C39" s="21" t="s">
        <v>266</v>
      </c>
      <c r="D39" s="21" t="s">
        <v>88</v>
      </c>
      <c r="E39" s="21" t="s">
        <v>89</v>
      </c>
      <c r="F39" s="21" t="s">
        <v>267</v>
      </c>
      <c r="G39" s="21" t="s">
        <v>266</v>
      </c>
      <c r="H39" s="23">
        <v>12000</v>
      </c>
      <c r="I39" s="23">
        <v>12000</v>
      </c>
      <c r="J39" s="23"/>
      <c r="K39" s="23"/>
      <c r="L39" s="23">
        <v>12000</v>
      </c>
      <c r="M39" s="23"/>
      <c r="N39" s="23"/>
      <c r="O39" s="23"/>
      <c r="P39" s="23"/>
      <c r="Q39" s="23"/>
      <c r="R39" s="23"/>
      <c r="S39" s="23"/>
      <c r="T39" s="23"/>
      <c r="U39" s="23"/>
      <c r="V39" s="23"/>
      <c r="W39" s="23"/>
    </row>
    <row r="40" ht="21" customHeight="1" spans="1:23">
      <c r="A40" s="24"/>
      <c r="B40" s="21" t="s">
        <v>268</v>
      </c>
      <c r="C40" s="21" t="s">
        <v>269</v>
      </c>
      <c r="D40" s="21" t="s">
        <v>88</v>
      </c>
      <c r="E40" s="21" t="s">
        <v>89</v>
      </c>
      <c r="F40" s="21" t="s">
        <v>270</v>
      </c>
      <c r="G40" s="21" t="s">
        <v>271</v>
      </c>
      <c r="H40" s="23">
        <v>312000</v>
      </c>
      <c r="I40" s="23">
        <v>312000</v>
      </c>
      <c r="J40" s="23"/>
      <c r="K40" s="23"/>
      <c r="L40" s="23">
        <v>312000</v>
      </c>
      <c r="M40" s="23"/>
      <c r="N40" s="23"/>
      <c r="O40" s="23"/>
      <c r="P40" s="23"/>
      <c r="Q40" s="23"/>
      <c r="R40" s="23"/>
      <c r="S40" s="23"/>
      <c r="T40" s="23"/>
      <c r="U40" s="23"/>
      <c r="V40" s="23"/>
      <c r="W40" s="23"/>
    </row>
    <row r="41" ht="21" customHeight="1" spans="1:23">
      <c r="A41" s="24"/>
      <c r="B41" s="21" t="s">
        <v>272</v>
      </c>
      <c r="C41" s="21" t="s">
        <v>273</v>
      </c>
      <c r="D41" s="21" t="s">
        <v>100</v>
      </c>
      <c r="E41" s="21" t="s">
        <v>101</v>
      </c>
      <c r="F41" s="21" t="s">
        <v>274</v>
      </c>
      <c r="G41" s="21" t="s">
        <v>275</v>
      </c>
      <c r="H41" s="23">
        <v>12000</v>
      </c>
      <c r="I41" s="23">
        <v>12000</v>
      </c>
      <c r="J41" s="23"/>
      <c r="K41" s="23"/>
      <c r="L41" s="23">
        <v>12000</v>
      </c>
      <c r="M41" s="23"/>
      <c r="N41" s="23"/>
      <c r="O41" s="23"/>
      <c r="P41" s="23"/>
      <c r="Q41" s="23"/>
      <c r="R41" s="23"/>
      <c r="S41" s="23"/>
      <c r="T41" s="23"/>
      <c r="U41" s="23"/>
      <c r="V41" s="23"/>
      <c r="W41" s="23"/>
    </row>
    <row r="42" ht="21" customHeight="1" spans="1:23">
      <c r="A42" s="24"/>
      <c r="B42" s="21" t="s">
        <v>276</v>
      </c>
      <c r="C42" s="21" t="s">
        <v>277</v>
      </c>
      <c r="D42" s="21" t="s">
        <v>100</v>
      </c>
      <c r="E42" s="21" t="s">
        <v>101</v>
      </c>
      <c r="F42" s="21" t="s">
        <v>278</v>
      </c>
      <c r="G42" s="21" t="s">
        <v>277</v>
      </c>
      <c r="H42" s="23">
        <v>523629</v>
      </c>
      <c r="I42" s="23">
        <v>523629</v>
      </c>
      <c r="J42" s="23"/>
      <c r="K42" s="23"/>
      <c r="L42" s="23">
        <v>523629</v>
      </c>
      <c r="M42" s="23"/>
      <c r="N42" s="23"/>
      <c r="O42" s="23"/>
      <c r="P42" s="23"/>
      <c r="Q42" s="23"/>
      <c r="R42" s="23"/>
      <c r="S42" s="23"/>
      <c r="T42" s="23"/>
      <c r="U42" s="23"/>
      <c r="V42" s="23"/>
      <c r="W42" s="23"/>
    </row>
    <row r="43" ht="21" customHeight="1" spans="1:23">
      <c r="A43" s="24"/>
      <c r="B43" s="21" t="s">
        <v>279</v>
      </c>
      <c r="C43" s="21" t="s">
        <v>280</v>
      </c>
      <c r="D43" s="21" t="s">
        <v>104</v>
      </c>
      <c r="E43" s="21" t="s">
        <v>105</v>
      </c>
      <c r="F43" s="21" t="s">
        <v>281</v>
      </c>
      <c r="G43" s="21" t="s">
        <v>282</v>
      </c>
      <c r="H43" s="23">
        <v>2660000</v>
      </c>
      <c r="I43" s="23">
        <v>2660000</v>
      </c>
      <c r="J43" s="23"/>
      <c r="K43" s="23"/>
      <c r="L43" s="23">
        <v>2660000</v>
      </c>
      <c r="M43" s="23"/>
      <c r="N43" s="23"/>
      <c r="O43" s="23"/>
      <c r="P43" s="23"/>
      <c r="Q43" s="23"/>
      <c r="R43" s="23"/>
      <c r="S43" s="23"/>
      <c r="T43" s="23"/>
      <c r="U43" s="23"/>
      <c r="V43" s="23"/>
      <c r="W43" s="23"/>
    </row>
    <row r="44" ht="21" customHeight="1" spans="1:23">
      <c r="A44" s="34" t="s">
        <v>127</v>
      </c>
      <c r="B44" s="136"/>
      <c r="C44" s="136"/>
      <c r="D44" s="136"/>
      <c r="E44" s="136"/>
      <c r="F44" s="136"/>
      <c r="G44" s="137"/>
      <c r="H44" s="23">
        <v>11624236.99</v>
      </c>
      <c r="I44" s="23">
        <v>11624236.99</v>
      </c>
      <c r="J44" s="23"/>
      <c r="K44" s="23"/>
      <c r="L44" s="23">
        <v>11624236.99</v>
      </c>
      <c r="M44" s="23"/>
      <c r="N44" s="23"/>
      <c r="O44" s="23"/>
      <c r="P44" s="23"/>
      <c r="Q44" s="23"/>
      <c r="R44" s="23"/>
      <c r="S44" s="23"/>
      <c r="T44" s="23"/>
      <c r="U44" s="23"/>
      <c r="V44" s="23"/>
      <c r="W44" s="23"/>
    </row>
  </sheetData>
  <mergeCells count="30">
    <mergeCell ref="A2:W2"/>
    <mergeCell ref="A3:G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283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"单位名称："&amp;"永德县人力资源和社会保障局"</f>
        <v>单位名称：永德县人力资源和社会保障局</v>
      </c>
      <c r="B3" s="8"/>
      <c r="C3" s="8"/>
      <c r="D3" s="8"/>
      <c r="E3" s="8"/>
      <c r="F3" s="8"/>
      <c r="G3" s="8"/>
      <c r="H3" s="8"/>
      <c r="I3" s="9"/>
      <c r="J3" s="9"/>
      <c r="K3" s="9"/>
      <c r="L3" s="9"/>
      <c r="M3" s="9"/>
      <c r="N3" s="9"/>
      <c r="O3" s="9"/>
      <c r="P3" s="9"/>
      <c r="Q3" s="9"/>
      <c r="R3" s="1"/>
      <c r="S3" s="1"/>
      <c r="T3" s="1"/>
      <c r="U3" s="3"/>
      <c r="V3" s="1"/>
      <c r="W3" s="38" t="s">
        <v>176</v>
      </c>
    </row>
    <row r="4" ht="18.75" customHeight="1" spans="1:23">
      <c r="A4" s="10" t="s">
        <v>284</v>
      </c>
      <c r="B4" s="11" t="s">
        <v>190</v>
      </c>
      <c r="C4" s="10" t="s">
        <v>191</v>
      </c>
      <c r="D4" s="10" t="s">
        <v>285</v>
      </c>
      <c r="E4" s="11" t="s">
        <v>192</v>
      </c>
      <c r="F4" s="11" t="s">
        <v>193</v>
      </c>
      <c r="G4" s="11" t="s">
        <v>286</v>
      </c>
      <c r="H4" s="11" t="s">
        <v>287</v>
      </c>
      <c r="I4" s="30" t="s">
        <v>56</v>
      </c>
      <c r="J4" s="12" t="s">
        <v>288</v>
      </c>
      <c r="K4" s="13"/>
      <c r="L4" s="13"/>
      <c r="M4" s="14"/>
      <c r="N4" s="12" t="s">
        <v>198</v>
      </c>
      <c r="O4" s="13"/>
      <c r="P4" s="14"/>
      <c r="Q4" s="11" t="s">
        <v>62</v>
      </c>
      <c r="R4" s="12" t="s">
        <v>78</v>
      </c>
      <c r="S4" s="13"/>
      <c r="T4" s="13"/>
      <c r="U4" s="13"/>
      <c r="V4" s="13"/>
      <c r="W4" s="14"/>
    </row>
    <row r="5" ht="18.75" customHeight="1" spans="1:23">
      <c r="A5" s="15"/>
      <c r="B5" s="31"/>
      <c r="C5" s="15"/>
      <c r="D5" s="15"/>
      <c r="E5" s="16"/>
      <c r="F5" s="16"/>
      <c r="G5" s="16"/>
      <c r="H5" s="16"/>
      <c r="I5" s="31"/>
      <c r="J5" s="125" t="s">
        <v>59</v>
      </c>
      <c r="K5" s="126"/>
      <c r="L5" s="11" t="s">
        <v>60</v>
      </c>
      <c r="M5" s="11" t="s">
        <v>61</v>
      </c>
      <c r="N5" s="11" t="s">
        <v>59</v>
      </c>
      <c r="O5" s="11" t="s">
        <v>60</v>
      </c>
      <c r="P5" s="11" t="s">
        <v>61</v>
      </c>
      <c r="Q5" s="16"/>
      <c r="R5" s="11" t="s">
        <v>58</v>
      </c>
      <c r="S5" s="10" t="s">
        <v>65</v>
      </c>
      <c r="T5" s="10" t="s">
        <v>204</v>
      </c>
      <c r="U5" s="10" t="s">
        <v>67</v>
      </c>
      <c r="V5" s="10" t="s">
        <v>68</v>
      </c>
      <c r="W5" s="10" t="s">
        <v>69</v>
      </c>
    </row>
    <row r="6" ht="18.75" customHeight="1" spans="1:23">
      <c r="A6" s="31"/>
      <c r="B6" s="31"/>
      <c r="C6" s="31"/>
      <c r="D6" s="31"/>
      <c r="E6" s="31"/>
      <c r="F6" s="31"/>
      <c r="G6" s="31"/>
      <c r="H6" s="31"/>
      <c r="I6" s="31"/>
      <c r="J6" s="127" t="s">
        <v>58</v>
      </c>
      <c r="K6" s="93"/>
      <c r="L6" s="31"/>
      <c r="M6" s="31"/>
      <c r="N6" s="31"/>
      <c r="O6" s="31"/>
      <c r="P6" s="31"/>
      <c r="Q6" s="31"/>
      <c r="R6" s="31"/>
      <c r="S6" s="128"/>
      <c r="T6" s="128"/>
      <c r="U6" s="128"/>
      <c r="V6" s="128"/>
      <c r="W6" s="128"/>
    </row>
    <row r="7" ht="18.75" customHeight="1" spans="1:23">
      <c r="A7" s="17"/>
      <c r="B7" s="32"/>
      <c r="C7" s="17"/>
      <c r="D7" s="17"/>
      <c r="E7" s="18"/>
      <c r="F7" s="18"/>
      <c r="G7" s="18"/>
      <c r="H7" s="18"/>
      <c r="I7" s="32"/>
      <c r="J7" s="45" t="s">
        <v>58</v>
      </c>
      <c r="K7" s="45" t="s">
        <v>289</v>
      </c>
      <c r="L7" s="18"/>
      <c r="M7" s="18"/>
      <c r="N7" s="18"/>
      <c r="O7" s="18"/>
      <c r="P7" s="18"/>
      <c r="Q7" s="18"/>
      <c r="R7" s="18"/>
      <c r="S7" s="18"/>
      <c r="T7" s="18"/>
      <c r="U7" s="32"/>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1"/>
      <c r="B9" s="21"/>
      <c r="C9" s="21" t="s">
        <v>290</v>
      </c>
      <c r="D9" s="21"/>
      <c r="E9" s="21"/>
      <c r="F9" s="21"/>
      <c r="G9" s="21"/>
      <c r="H9" s="21"/>
      <c r="I9" s="23">
        <v>178920</v>
      </c>
      <c r="J9" s="23">
        <v>178920</v>
      </c>
      <c r="K9" s="23">
        <v>178920</v>
      </c>
      <c r="L9" s="23"/>
      <c r="M9" s="23"/>
      <c r="N9" s="23"/>
      <c r="O9" s="23"/>
      <c r="P9" s="23"/>
      <c r="Q9" s="23"/>
      <c r="R9" s="23"/>
      <c r="S9" s="23"/>
      <c r="T9" s="23"/>
      <c r="U9" s="23"/>
      <c r="V9" s="23"/>
      <c r="W9" s="23"/>
    </row>
    <row r="10" ht="18.75" customHeight="1" spans="1:23">
      <c r="A10" s="124" t="s">
        <v>291</v>
      </c>
      <c r="B10" s="124" t="s">
        <v>292</v>
      </c>
      <c r="C10" s="21" t="s">
        <v>290</v>
      </c>
      <c r="D10" s="124" t="s">
        <v>71</v>
      </c>
      <c r="E10" s="124" t="s">
        <v>96</v>
      </c>
      <c r="F10" s="124" t="s">
        <v>97</v>
      </c>
      <c r="G10" s="124" t="s">
        <v>281</v>
      </c>
      <c r="H10" s="124" t="s">
        <v>282</v>
      </c>
      <c r="I10" s="23">
        <v>178920</v>
      </c>
      <c r="J10" s="23">
        <v>178920</v>
      </c>
      <c r="K10" s="23">
        <v>178920</v>
      </c>
      <c r="L10" s="23"/>
      <c r="M10" s="23"/>
      <c r="N10" s="23"/>
      <c r="O10" s="23"/>
      <c r="P10" s="23"/>
      <c r="Q10" s="23"/>
      <c r="R10" s="23"/>
      <c r="S10" s="23"/>
      <c r="T10" s="23"/>
      <c r="U10" s="23"/>
      <c r="V10" s="23"/>
      <c r="W10" s="23"/>
    </row>
    <row r="11" ht="18.75" customHeight="1" spans="1:23">
      <c r="A11" s="24"/>
      <c r="B11" s="24"/>
      <c r="C11" s="21" t="s">
        <v>293</v>
      </c>
      <c r="D11" s="24"/>
      <c r="E11" s="24"/>
      <c r="F11" s="24"/>
      <c r="G11" s="24"/>
      <c r="H11" s="24"/>
      <c r="I11" s="23">
        <v>929700</v>
      </c>
      <c r="J11" s="23">
        <v>929700</v>
      </c>
      <c r="K11" s="23">
        <v>929700</v>
      </c>
      <c r="L11" s="23"/>
      <c r="M11" s="23"/>
      <c r="N11" s="23"/>
      <c r="O11" s="23"/>
      <c r="P11" s="23"/>
      <c r="Q11" s="23"/>
      <c r="R11" s="23"/>
      <c r="S11" s="23"/>
      <c r="T11" s="23"/>
      <c r="U11" s="23"/>
      <c r="V11" s="23"/>
      <c r="W11" s="23"/>
    </row>
    <row r="12" ht="18.75" customHeight="1" spans="1:23">
      <c r="A12" s="124" t="s">
        <v>294</v>
      </c>
      <c r="B12" s="124" t="s">
        <v>295</v>
      </c>
      <c r="C12" s="21" t="s">
        <v>293</v>
      </c>
      <c r="D12" s="124" t="s">
        <v>71</v>
      </c>
      <c r="E12" s="124" t="s">
        <v>112</v>
      </c>
      <c r="F12" s="124" t="s">
        <v>111</v>
      </c>
      <c r="G12" s="124" t="s">
        <v>296</v>
      </c>
      <c r="H12" s="124" t="s">
        <v>297</v>
      </c>
      <c r="I12" s="23">
        <v>929700</v>
      </c>
      <c r="J12" s="23">
        <v>929700</v>
      </c>
      <c r="K12" s="23">
        <v>929700</v>
      </c>
      <c r="L12" s="23"/>
      <c r="M12" s="23"/>
      <c r="N12" s="23"/>
      <c r="O12" s="23"/>
      <c r="P12" s="23"/>
      <c r="Q12" s="23"/>
      <c r="R12" s="23"/>
      <c r="S12" s="23"/>
      <c r="T12" s="23"/>
      <c r="U12" s="23"/>
      <c r="V12" s="23"/>
      <c r="W12" s="23"/>
    </row>
    <row r="13" ht="18.75" customHeight="1" spans="1:23">
      <c r="A13" s="24"/>
      <c r="B13" s="24"/>
      <c r="C13" s="21" t="s">
        <v>298</v>
      </c>
      <c r="D13" s="24"/>
      <c r="E13" s="24"/>
      <c r="F13" s="24"/>
      <c r="G13" s="24"/>
      <c r="H13" s="24"/>
      <c r="I13" s="23">
        <v>10000</v>
      </c>
      <c r="J13" s="23">
        <v>10000</v>
      </c>
      <c r="K13" s="23">
        <v>10000</v>
      </c>
      <c r="L13" s="23"/>
      <c r="M13" s="23"/>
      <c r="N13" s="23"/>
      <c r="O13" s="23"/>
      <c r="P13" s="23"/>
      <c r="Q13" s="23"/>
      <c r="R13" s="23"/>
      <c r="S13" s="23"/>
      <c r="T13" s="23"/>
      <c r="U13" s="23"/>
      <c r="V13" s="23"/>
      <c r="W13" s="23"/>
    </row>
    <row r="14" ht="18.75" customHeight="1" spans="1:23">
      <c r="A14" s="124" t="s">
        <v>291</v>
      </c>
      <c r="B14" s="124" t="s">
        <v>299</v>
      </c>
      <c r="C14" s="21" t="s">
        <v>298</v>
      </c>
      <c r="D14" s="124" t="s">
        <v>71</v>
      </c>
      <c r="E14" s="124" t="s">
        <v>94</v>
      </c>
      <c r="F14" s="124" t="s">
        <v>95</v>
      </c>
      <c r="G14" s="124" t="s">
        <v>252</v>
      </c>
      <c r="H14" s="124" t="s">
        <v>253</v>
      </c>
      <c r="I14" s="23">
        <v>10000</v>
      </c>
      <c r="J14" s="23">
        <v>10000</v>
      </c>
      <c r="K14" s="23">
        <v>10000</v>
      </c>
      <c r="L14" s="23"/>
      <c r="M14" s="23"/>
      <c r="N14" s="23"/>
      <c r="O14" s="23"/>
      <c r="P14" s="23"/>
      <c r="Q14" s="23"/>
      <c r="R14" s="23"/>
      <c r="S14" s="23"/>
      <c r="T14" s="23"/>
      <c r="U14" s="23"/>
      <c r="V14" s="23"/>
      <c r="W14" s="23"/>
    </row>
    <row r="15" ht="18.75" customHeight="1" spans="1:23">
      <c r="A15" s="24"/>
      <c r="B15" s="24"/>
      <c r="C15" s="21" t="s">
        <v>300</v>
      </c>
      <c r="D15" s="24"/>
      <c r="E15" s="24"/>
      <c r="F15" s="24"/>
      <c r="G15" s="24"/>
      <c r="H15" s="24"/>
      <c r="I15" s="23">
        <v>10000</v>
      </c>
      <c r="J15" s="23">
        <v>10000</v>
      </c>
      <c r="K15" s="23">
        <v>10000</v>
      </c>
      <c r="L15" s="23"/>
      <c r="M15" s="23"/>
      <c r="N15" s="23"/>
      <c r="O15" s="23"/>
      <c r="P15" s="23"/>
      <c r="Q15" s="23"/>
      <c r="R15" s="23"/>
      <c r="S15" s="23"/>
      <c r="T15" s="23"/>
      <c r="U15" s="23"/>
      <c r="V15" s="23"/>
      <c r="W15" s="23"/>
    </row>
    <row r="16" ht="18.75" customHeight="1" spans="1:23">
      <c r="A16" s="124" t="s">
        <v>291</v>
      </c>
      <c r="B16" s="124" t="s">
        <v>301</v>
      </c>
      <c r="C16" s="21" t="s">
        <v>300</v>
      </c>
      <c r="D16" s="124" t="s">
        <v>71</v>
      </c>
      <c r="E16" s="124" t="s">
        <v>96</v>
      </c>
      <c r="F16" s="124" t="s">
        <v>97</v>
      </c>
      <c r="G16" s="124" t="s">
        <v>260</v>
      </c>
      <c r="H16" s="124" t="s">
        <v>261</v>
      </c>
      <c r="I16" s="23">
        <v>10000</v>
      </c>
      <c r="J16" s="23">
        <v>10000</v>
      </c>
      <c r="K16" s="23">
        <v>10000</v>
      </c>
      <c r="L16" s="23"/>
      <c r="M16" s="23"/>
      <c r="N16" s="23"/>
      <c r="O16" s="23"/>
      <c r="P16" s="23"/>
      <c r="Q16" s="23"/>
      <c r="R16" s="23"/>
      <c r="S16" s="23"/>
      <c r="T16" s="23"/>
      <c r="U16" s="23"/>
      <c r="V16" s="23"/>
      <c r="W16" s="23"/>
    </row>
    <row r="17" ht="18.75" customHeight="1" spans="1:23">
      <c r="A17" s="24"/>
      <c r="B17" s="24"/>
      <c r="C17" s="21" t="s">
        <v>302</v>
      </c>
      <c r="D17" s="24"/>
      <c r="E17" s="24"/>
      <c r="F17" s="24"/>
      <c r="G17" s="24"/>
      <c r="H17" s="24"/>
      <c r="I17" s="23">
        <v>1000000</v>
      </c>
      <c r="J17" s="23">
        <v>1000000</v>
      </c>
      <c r="K17" s="23">
        <v>1000000</v>
      </c>
      <c r="L17" s="23"/>
      <c r="M17" s="23"/>
      <c r="N17" s="23"/>
      <c r="O17" s="23"/>
      <c r="P17" s="23"/>
      <c r="Q17" s="23"/>
      <c r="R17" s="23"/>
      <c r="S17" s="23"/>
      <c r="T17" s="23"/>
      <c r="U17" s="23"/>
      <c r="V17" s="23"/>
      <c r="W17" s="23"/>
    </row>
    <row r="18" ht="18.75" customHeight="1" spans="1:23">
      <c r="A18" s="124" t="s">
        <v>294</v>
      </c>
      <c r="B18" s="124" t="s">
        <v>303</v>
      </c>
      <c r="C18" s="21" t="s">
        <v>302</v>
      </c>
      <c r="D18" s="124" t="s">
        <v>71</v>
      </c>
      <c r="E18" s="124" t="s">
        <v>112</v>
      </c>
      <c r="F18" s="124" t="s">
        <v>111</v>
      </c>
      <c r="G18" s="124" t="s">
        <v>281</v>
      </c>
      <c r="H18" s="124" t="s">
        <v>282</v>
      </c>
      <c r="I18" s="23">
        <v>1000000</v>
      </c>
      <c r="J18" s="23">
        <v>1000000</v>
      </c>
      <c r="K18" s="23">
        <v>1000000</v>
      </c>
      <c r="L18" s="23"/>
      <c r="M18" s="23"/>
      <c r="N18" s="23"/>
      <c r="O18" s="23"/>
      <c r="P18" s="23"/>
      <c r="Q18" s="23"/>
      <c r="R18" s="23"/>
      <c r="S18" s="23"/>
      <c r="T18" s="23"/>
      <c r="U18" s="23"/>
      <c r="V18" s="23"/>
      <c r="W18" s="23"/>
    </row>
    <row r="19" ht="18.75" customHeight="1" spans="1:23">
      <c r="A19" s="24"/>
      <c r="B19" s="24"/>
      <c r="C19" s="21" t="s">
        <v>304</v>
      </c>
      <c r="D19" s="24"/>
      <c r="E19" s="24"/>
      <c r="F19" s="24"/>
      <c r="G19" s="24"/>
      <c r="H19" s="24"/>
      <c r="I19" s="23">
        <v>50000</v>
      </c>
      <c r="J19" s="23">
        <v>50000</v>
      </c>
      <c r="K19" s="23">
        <v>50000</v>
      </c>
      <c r="L19" s="23"/>
      <c r="M19" s="23"/>
      <c r="N19" s="23"/>
      <c r="O19" s="23"/>
      <c r="P19" s="23"/>
      <c r="Q19" s="23"/>
      <c r="R19" s="23"/>
      <c r="S19" s="23"/>
      <c r="T19" s="23"/>
      <c r="U19" s="23"/>
      <c r="V19" s="23"/>
      <c r="W19" s="23"/>
    </row>
    <row r="20" ht="18.75" customHeight="1" spans="1:23">
      <c r="A20" s="124" t="s">
        <v>291</v>
      </c>
      <c r="B20" s="124" t="s">
        <v>305</v>
      </c>
      <c r="C20" s="21" t="s">
        <v>304</v>
      </c>
      <c r="D20" s="124" t="s">
        <v>71</v>
      </c>
      <c r="E20" s="124" t="s">
        <v>92</v>
      </c>
      <c r="F20" s="124" t="s">
        <v>93</v>
      </c>
      <c r="G20" s="124" t="s">
        <v>260</v>
      </c>
      <c r="H20" s="124" t="s">
        <v>261</v>
      </c>
      <c r="I20" s="23">
        <v>50000</v>
      </c>
      <c r="J20" s="23">
        <v>50000</v>
      </c>
      <c r="K20" s="23">
        <v>50000</v>
      </c>
      <c r="L20" s="23"/>
      <c r="M20" s="23"/>
      <c r="N20" s="23"/>
      <c r="O20" s="23"/>
      <c r="P20" s="23"/>
      <c r="Q20" s="23"/>
      <c r="R20" s="23"/>
      <c r="S20" s="23"/>
      <c r="T20" s="23"/>
      <c r="U20" s="23"/>
      <c r="V20" s="23"/>
      <c r="W20" s="23"/>
    </row>
    <row r="21" ht="18.75" customHeight="1" spans="1:23">
      <c r="A21" s="24"/>
      <c r="B21" s="24"/>
      <c r="C21" s="21" t="s">
        <v>306</v>
      </c>
      <c r="D21" s="24"/>
      <c r="E21" s="24"/>
      <c r="F21" s="24"/>
      <c r="G21" s="24"/>
      <c r="H21" s="24"/>
      <c r="I21" s="23">
        <v>20000</v>
      </c>
      <c r="J21" s="23">
        <v>20000</v>
      </c>
      <c r="K21" s="23">
        <v>20000</v>
      </c>
      <c r="L21" s="23"/>
      <c r="M21" s="23"/>
      <c r="N21" s="23"/>
      <c r="O21" s="23"/>
      <c r="P21" s="23"/>
      <c r="Q21" s="23"/>
      <c r="R21" s="23"/>
      <c r="S21" s="23"/>
      <c r="T21" s="23"/>
      <c r="U21" s="23"/>
      <c r="V21" s="23"/>
      <c r="W21" s="23"/>
    </row>
    <row r="22" ht="18.75" customHeight="1" spans="1:23">
      <c r="A22" s="124" t="s">
        <v>294</v>
      </c>
      <c r="B22" s="124" t="s">
        <v>307</v>
      </c>
      <c r="C22" s="21" t="s">
        <v>306</v>
      </c>
      <c r="D22" s="124" t="s">
        <v>71</v>
      </c>
      <c r="E22" s="124" t="s">
        <v>108</v>
      </c>
      <c r="F22" s="124" t="s">
        <v>109</v>
      </c>
      <c r="G22" s="124" t="s">
        <v>260</v>
      </c>
      <c r="H22" s="124" t="s">
        <v>261</v>
      </c>
      <c r="I22" s="23">
        <v>20000</v>
      </c>
      <c r="J22" s="23">
        <v>20000</v>
      </c>
      <c r="K22" s="23">
        <v>20000</v>
      </c>
      <c r="L22" s="23"/>
      <c r="M22" s="23"/>
      <c r="N22" s="23"/>
      <c r="O22" s="23"/>
      <c r="P22" s="23"/>
      <c r="Q22" s="23"/>
      <c r="R22" s="23"/>
      <c r="S22" s="23"/>
      <c r="T22" s="23"/>
      <c r="U22" s="23"/>
      <c r="V22" s="23"/>
      <c r="W22" s="23"/>
    </row>
    <row r="23" ht="18.75" customHeight="1" spans="1:23">
      <c r="A23" s="24"/>
      <c r="B23" s="24"/>
      <c r="C23" s="21" t="s">
        <v>308</v>
      </c>
      <c r="D23" s="24"/>
      <c r="E23" s="24"/>
      <c r="F23" s="24"/>
      <c r="G23" s="24"/>
      <c r="H23" s="24"/>
      <c r="I23" s="23">
        <v>18225</v>
      </c>
      <c r="J23" s="23">
        <v>18225</v>
      </c>
      <c r="K23" s="23">
        <v>18225</v>
      </c>
      <c r="L23" s="23"/>
      <c r="M23" s="23"/>
      <c r="N23" s="23"/>
      <c r="O23" s="23"/>
      <c r="P23" s="23"/>
      <c r="Q23" s="23"/>
      <c r="R23" s="23"/>
      <c r="S23" s="23"/>
      <c r="T23" s="23"/>
      <c r="U23" s="23"/>
      <c r="V23" s="23"/>
      <c r="W23" s="23"/>
    </row>
    <row r="24" ht="18.75" customHeight="1" spans="1:23">
      <c r="A24" s="124" t="s">
        <v>294</v>
      </c>
      <c r="B24" s="124" t="s">
        <v>309</v>
      </c>
      <c r="C24" s="21" t="s">
        <v>308</v>
      </c>
      <c r="D24" s="124" t="s">
        <v>71</v>
      </c>
      <c r="E24" s="124" t="s">
        <v>112</v>
      </c>
      <c r="F24" s="124" t="s">
        <v>111</v>
      </c>
      <c r="G24" s="124" t="s">
        <v>296</v>
      </c>
      <c r="H24" s="124" t="s">
        <v>297</v>
      </c>
      <c r="I24" s="23">
        <v>18225</v>
      </c>
      <c r="J24" s="23">
        <v>18225</v>
      </c>
      <c r="K24" s="23">
        <v>18225</v>
      </c>
      <c r="L24" s="23"/>
      <c r="M24" s="23"/>
      <c r="N24" s="23"/>
      <c r="O24" s="23"/>
      <c r="P24" s="23"/>
      <c r="Q24" s="23"/>
      <c r="R24" s="23"/>
      <c r="S24" s="23"/>
      <c r="T24" s="23"/>
      <c r="U24" s="23"/>
      <c r="V24" s="23"/>
      <c r="W24" s="23"/>
    </row>
    <row r="25" ht="18.75" customHeight="1" spans="1:23">
      <c r="A25" s="24"/>
      <c r="B25" s="24"/>
      <c r="C25" s="21" t="s">
        <v>310</v>
      </c>
      <c r="D25" s="24"/>
      <c r="E25" s="24"/>
      <c r="F25" s="24"/>
      <c r="G25" s="24"/>
      <c r="H25" s="24"/>
      <c r="I25" s="23">
        <v>10000</v>
      </c>
      <c r="J25" s="23">
        <v>10000</v>
      </c>
      <c r="K25" s="23">
        <v>10000</v>
      </c>
      <c r="L25" s="23"/>
      <c r="M25" s="23"/>
      <c r="N25" s="23"/>
      <c r="O25" s="23"/>
      <c r="P25" s="23"/>
      <c r="Q25" s="23"/>
      <c r="R25" s="23"/>
      <c r="S25" s="23"/>
      <c r="T25" s="23"/>
      <c r="U25" s="23"/>
      <c r="V25" s="23"/>
      <c r="W25" s="23"/>
    </row>
    <row r="26" ht="18.75" customHeight="1" spans="1:23">
      <c r="A26" s="124" t="s">
        <v>291</v>
      </c>
      <c r="B26" s="124" t="s">
        <v>311</v>
      </c>
      <c r="C26" s="21" t="s">
        <v>310</v>
      </c>
      <c r="D26" s="124" t="s">
        <v>71</v>
      </c>
      <c r="E26" s="124" t="s">
        <v>90</v>
      </c>
      <c r="F26" s="124" t="s">
        <v>91</v>
      </c>
      <c r="G26" s="124" t="s">
        <v>252</v>
      </c>
      <c r="H26" s="124" t="s">
        <v>253</v>
      </c>
      <c r="I26" s="23">
        <v>10000</v>
      </c>
      <c r="J26" s="23">
        <v>10000</v>
      </c>
      <c r="K26" s="23">
        <v>10000</v>
      </c>
      <c r="L26" s="23"/>
      <c r="M26" s="23"/>
      <c r="N26" s="23"/>
      <c r="O26" s="23"/>
      <c r="P26" s="23"/>
      <c r="Q26" s="23"/>
      <c r="R26" s="23"/>
      <c r="S26" s="23"/>
      <c r="T26" s="23"/>
      <c r="U26" s="23"/>
      <c r="V26" s="23"/>
      <c r="W26" s="23"/>
    </row>
    <row r="27" ht="18.75" customHeight="1" spans="1:23">
      <c r="A27" s="34" t="s">
        <v>127</v>
      </c>
      <c r="B27" s="35"/>
      <c r="C27" s="35"/>
      <c r="D27" s="35"/>
      <c r="E27" s="35"/>
      <c r="F27" s="35"/>
      <c r="G27" s="35"/>
      <c r="H27" s="36"/>
      <c r="I27" s="23">
        <v>2226845</v>
      </c>
      <c r="J27" s="23">
        <v>2226845</v>
      </c>
      <c r="K27" s="23">
        <v>2226845</v>
      </c>
      <c r="L27" s="23"/>
      <c r="M27" s="23"/>
      <c r="N27" s="23"/>
      <c r="O27" s="23"/>
      <c r="P27" s="23"/>
      <c r="Q27" s="23"/>
      <c r="R27" s="23"/>
      <c r="S27" s="23"/>
      <c r="T27" s="23"/>
      <c r="U27" s="23"/>
      <c r="V27" s="23"/>
      <c r="W27" s="23"/>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9"/>
  <sheetViews>
    <sheetView showZeros="0" tabSelected="1" topLeftCell="B23" workbookViewId="0">
      <selection activeCell="B39" sqref="B39:B45"/>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312</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"单位名称："&amp;"永德县人力资源和社会保障局"</f>
        <v>单位名称：永德县人力资源和社会保障局</v>
      </c>
      <c r="B3" s="3"/>
      <c r="C3" s="3"/>
      <c r="D3" s="3"/>
      <c r="E3" s="3"/>
      <c r="F3" s="51"/>
      <c r="G3" s="3"/>
      <c r="H3" s="51"/>
    </row>
    <row r="4" ht="18.75" customHeight="1" spans="1:10">
      <c r="A4" s="45" t="s">
        <v>313</v>
      </c>
      <c r="B4" s="45" t="s">
        <v>314</v>
      </c>
      <c r="C4" s="45" t="s">
        <v>315</v>
      </c>
      <c r="D4" s="45" t="s">
        <v>316</v>
      </c>
      <c r="E4" s="45" t="s">
        <v>317</v>
      </c>
      <c r="F4" s="52" t="s">
        <v>318</v>
      </c>
      <c r="G4" s="45" t="s">
        <v>319</v>
      </c>
      <c r="H4" s="52" t="s">
        <v>320</v>
      </c>
      <c r="I4" s="52" t="s">
        <v>321</v>
      </c>
      <c r="J4" s="45" t="s">
        <v>322</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6" t="s">
        <v>300</v>
      </c>
      <c r="B7" s="21" t="s">
        <v>323</v>
      </c>
      <c r="C7" s="21" t="s">
        <v>324</v>
      </c>
      <c r="D7" s="21" t="s">
        <v>325</v>
      </c>
      <c r="E7" s="33" t="s">
        <v>326</v>
      </c>
      <c r="F7" s="21" t="s">
        <v>327</v>
      </c>
      <c r="G7" s="33" t="s">
        <v>170</v>
      </c>
      <c r="H7" s="21" t="s">
        <v>328</v>
      </c>
      <c r="I7" s="21" t="s">
        <v>329</v>
      </c>
      <c r="J7" s="33" t="s">
        <v>330</v>
      </c>
    </row>
    <row r="8" ht="18.75" customHeight="1" spans="1:10">
      <c r="A8" s="216" t="s">
        <v>300</v>
      </c>
      <c r="B8" s="21" t="s">
        <v>323</v>
      </c>
      <c r="C8" s="21" t="s">
        <v>324</v>
      </c>
      <c r="D8" s="21" t="s">
        <v>331</v>
      </c>
      <c r="E8" s="33" t="s">
        <v>332</v>
      </c>
      <c r="F8" s="21" t="s">
        <v>333</v>
      </c>
      <c r="G8" s="33" t="s">
        <v>334</v>
      </c>
      <c r="H8" s="21" t="s">
        <v>335</v>
      </c>
      <c r="I8" s="21" t="s">
        <v>329</v>
      </c>
      <c r="J8" s="33" t="s">
        <v>336</v>
      </c>
    </row>
    <row r="9" ht="18.75" customHeight="1" spans="1:10">
      <c r="A9" s="216" t="s">
        <v>300</v>
      </c>
      <c r="B9" s="21" t="s">
        <v>323</v>
      </c>
      <c r="C9" s="21" t="s">
        <v>324</v>
      </c>
      <c r="D9" s="21" t="s">
        <v>337</v>
      </c>
      <c r="E9" s="33" t="s">
        <v>338</v>
      </c>
      <c r="F9" s="21" t="s">
        <v>333</v>
      </c>
      <c r="G9" s="33" t="s">
        <v>339</v>
      </c>
      <c r="H9" s="21" t="s">
        <v>340</v>
      </c>
      <c r="I9" s="21" t="s">
        <v>329</v>
      </c>
      <c r="J9" s="33" t="s">
        <v>341</v>
      </c>
    </row>
    <row r="10" ht="18.75" customHeight="1" spans="1:10">
      <c r="A10" s="216" t="s">
        <v>300</v>
      </c>
      <c r="B10" s="21" t="s">
        <v>323</v>
      </c>
      <c r="C10" s="21" t="s">
        <v>324</v>
      </c>
      <c r="D10" s="21" t="s">
        <v>325</v>
      </c>
      <c r="E10" s="33" t="s">
        <v>342</v>
      </c>
      <c r="F10" s="21" t="s">
        <v>333</v>
      </c>
      <c r="G10" s="33" t="s">
        <v>343</v>
      </c>
      <c r="H10" s="21" t="s">
        <v>344</v>
      </c>
      <c r="I10" s="21" t="s">
        <v>329</v>
      </c>
      <c r="J10" s="33" t="s">
        <v>345</v>
      </c>
    </row>
    <row r="11" ht="18.75" customHeight="1" spans="1:10">
      <c r="A11" s="216" t="s">
        <v>300</v>
      </c>
      <c r="B11" s="21" t="s">
        <v>323</v>
      </c>
      <c r="C11" s="21" t="s">
        <v>346</v>
      </c>
      <c r="D11" s="21" t="s">
        <v>347</v>
      </c>
      <c r="E11" s="33" t="s">
        <v>348</v>
      </c>
      <c r="F11" s="21" t="s">
        <v>327</v>
      </c>
      <c r="G11" s="33" t="s">
        <v>349</v>
      </c>
      <c r="H11" s="21" t="s">
        <v>335</v>
      </c>
      <c r="I11" s="21" t="s">
        <v>329</v>
      </c>
      <c r="J11" s="33" t="s">
        <v>350</v>
      </c>
    </row>
    <row r="12" ht="18.75" customHeight="1" spans="1:10">
      <c r="A12" s="216" t="s">
        <v>300</v>
      </c>
      <c r="B12" s="21" t="s">
        <v>323</v>
      </c>
      <c r="C12" s="21" t="s">
        <v>351</v>
      </c>
      <c r="D12" s="21" t="s">
        <v>352</v>
      </c>
      <c r="E12" s="33" t="s">
        <v>353</v>
      </c>
      <c r="F12" s="21" t="s">
        <v>327</v>
      </c>
      <c r="G12" s="33" t="s">
        <v>354</v>
      </c>
      <c r="H12" s="21" t="s">
        <v>335</v>
      </c>
      <c r="I12" s="21" t="s">
        <v>329</v>
      </c>
      <c r="J12" s="33" t="s">
        <v>355</v>
      </c>
    </row>
    <row r="13" ht="18.75" customHeight="1" spans="1:10">
      <c r="A13" s="216" t="s">
        <v>306</v>
      </c>
      <c r="B13" s="117" t="s">
        <v>356</v>
      </c>
      <c r="C13" s="21" t="s">
        <v>324</v>
      </c>
      <c r="D13" s="21" t="s">
        <v>325</v>
      </c>
      <c r="E13" s="33" t="s">
        <v>357</v>
      </c>
      <c r="F13" s="21" t="s">
        <v>327</v>
      </c>
      <c r="G13" s="33" t="s">
        <v>358</v>
      </c>
      <c r="H13" s="21" t="s">
        <v>359</v>
      </c>
      <c r="I13" s="21" t="s">
        <v>329</v>
      </c>
      <c r="J13" s="33" t="s">
        <v>360</v>
      </c>
    </row>
    <row r="14" ht="18.75" customHeight="1" spans="1:10">
      <c r="A14" s="216" t="s">
        <v>306</v>
      </c>
      <c r="B14" s="118"/>
      <c r="C14" s="21" t="s">
        <v>324</v>
      </c>
      <c r="D14" s="21" t="s">
        <v>331</v>
      </c>
      <c r="E14" s="33" t="s">
        <v>361</v>
      </c>
      <c r="F14" s="21" t="s">
        <v>327</v>
      </c>
      <c r="G14" s="33" t="s">
        <v>362</v>
      </c>
      <c r="H14" s="21" t="s">
        <v>335</v>
      </c>
      <c r="I14" s="21" t="s">
        <v>329</v>
      </c>
      <c r="J14" s="33" t="s">
        <v>363</v>
      </c>
    </row>
    <row r="15" ht="18.75" customHeight="1" spans="1:10">
      <c r="A15" s="216" t="s">
        <v>306</v>
      </c>
      <c r="B15" s="118"/>
      <c r="C15" s="21" t="s">
        <v>324</v>
      </c>
      <c r="D15" s="21" t="s">
        <v>337</v>
      </c>
      <c r="E15" s="33" t="s">
        <v>364</v>
      </c>
      <c r="F15" s="21" t="s">
        <v>333</v>
      </c>
      <c r="G15" s="33" t="s">
        <v>365</v>
      </c>
      <c r="H15" s="21" t="s">
        <v>366</v>
      </c>
      <c r="I15" s="21" t="s">
        <v>329</v>
      </c>
      <c r="J15" s="33" t="s">
        <v>367</v>
      </c>
    </row>
    <row r="16" ht="18.75" customHeight="1" spans="1:10">
      <c r="A16" s="216" t="s">
        <v>306</v>
      </c>
      <c r="B16" s="118"/>
      <c r="C16" s="21" t="s">
        <v>324</v>
      </c>
      <c r="D16" s="21" t="s">
        <v>325</v>
      </c>
      <c r="E16" s="33" t="s">
        <v>342</v>
      </c>
      <c r="F16" s="21" t="s">
        <v>327</v>
      </c>
      <c r="G16" s="33" t="s">
        <v>368</v>
      </c>
      <c r="H16" s="21" t="s">
        <v>344</v>
      </c>
      <c r="I16" s="21" t="s">
        <v>329</v>
      </c>
      <c r="J16" s="33" t="s">
        <v>369</v>
      </c>
    </row>
    <row r="17" ht="18.75" customHeight="1" spans="1:10">
      <c r="A17" s="216" t="s">
        <v>306</v>
      </c>
      <c r="B17" s="118"/>
      <c r="C17" s="21" t="s">
        <v>346</v>
      </c>
      <c r="D17" s="21" t="s">
        <v>347</v>
      </c>
      <c r="E17" s="33" t="s">
        <v>370</v>
      </c>
      <c r="F17" s="21" t="s">
        <v>333</v>
      </c>
      <c r="G17" s="33" t="s">
        <v>371</v>
      </c>
      <c r="H17" s="21"/>
      <c r="I17" s="21" t="s">
        <v>372</v>
      </c>
      <c r="J17" s="33" t="s">
        <v>373</v>
      </c>
    </row>
    <row r="18" ht="18.75" customHeight="1" spans="1:10">
      <c r="A18" s="216" t="s">
        <v>306</v>
      </c>
      <c r="B18" s="119"/>
      <c r="C18" s="21" t="s">
        <v>351</v>
      </c>
      <c r="D18" s="21" t="s">
        <v>352</v>
      </c>
      <c r="E18" s="33" t="s">
        <v>374</v>
      </c>
      <c r="F18" s="21" t="s">
        <v>327</v>
      </c>
      <c r="G18" s="33" t="s">
        <v>362</v>
      </c>
      <c r="H18" s="21" t="s">
        <v>335</v>
      </c>
      <c r="I18" s="21" t="s">
        <v>329</v>
      </c>
      <c r="J18" s="33" t="s">
        <v>375</v>
      </c>
    </row>
    <row r="19" ht="18.75" customHeight="1" spans="1:10">
      <c r="A19" s="216" t="s">
        <v>298</v>
      </c>
      <c r="B19" s="21" t="s">
        <v>376</v>
      </c>
      <c r="C19" s="21" t="s">
        <v>324</v>
      </c>
      <c r="D19" s="21" t="s">
        <v>325</v>
      </c>
      <c r="E19" s="33" t="s">
        <v>377</v>
      </c>
      <c r="F19" s="21" t="s">
        <v>327</v>
      </c>
      <c r="G19" s="33" t="s">
        <v>378</v>
      </c>
      <c r="H19" s="21" t="s">
        <v>379</v>
      </c>
      <c r="I19" s="21" t="s">
        <v>329</v>
      </c>
      <c r="J19" s="33" t="s">
        <v>380</v>
      </c>
    </row>
    <row r="20" ht="18.75" customHeight="1" spans="1:10">
      <c r="A20" s="216" t="s">
        <v>298</v>
      </c>
      <c r="B20" s="21" t="s">
        <v>376</v>
      </c>
      <c r="C20" s="21" t="s">
        <v>324</v>
      </c>
      <c r="D20" s="21" t="s">
        <v>331</v>
      </c>
      <c r="E20" s="33" t="s">
        <v>381</v>
      </c>
      <c r="F20" s="21" t="s">
        <v>333</v>
      </c>
      <c r="G20" s="33" t="s">
        <v>334</v>
      </c>
      <c r="H20" s="21" t="s">
        <v>335</v>
      </c>
      <c r="I20" s="21" t="s">
        <v>329</v>
      </c>
      <c r="J20" s="33" t="s">
        <v>382</v>
      </c>
    </row>
    <row r="21" ht="18.75" customHeight="1" spans="1:10">
      <c r="A21" s="216" t="s">
        <v>298</v>
      </c>
      <c r="B21" s="21" t="s">
        <v>376</v>
      </c>
      <c r="C21" s="21" t="s">
        <v>324</v>
      </c>
      <c r="D21" s="21" t="s">
        <v>337</v>
      </c>
      <c r="E21" s="33" t="s">
        <v>383</v>
      </c>
      <c r="F21" s="21" t="s">
        <v>333</v>
      </c>
      <c r="G21" s="33" t="s">
        <v>334</v>
      </c>
      <c r="H21" s="21" t="s">
        <v>335</v>
      </c>
      <c r="I21" s="21" t="s">
        <v>329</v>
      </c>
      <c r="J21" s="33" t="s">
        <v>384</v>
      </c>
    </row>
    <row r="22" ht="18.75" customHeight="1" spans="1:10">
      <c r="A22" s="216" t="s">
        <v>298</v>
      </c>
      <c r="B22" s="21" t="s">
        <v>376</v>
      </c>
      <c r="C22" s="21" t="s">
        <v>324</v>
      </c>
      <c r="D22" s="21" t="s">
        <v>325</v>
      </c>
      <c r="E22" s="33" t="s">
        <v>342</v>
      </c>
      <c r="F22" s="21" t="s">
        <v>333</v>
      </c>
      <c r="G22" s="33" t="s">
        <v>334</v>
      </c>
      <c r="H22" s="21" t="s">
        <v>344</v>
      </c>
      <c r="I22" s="21" t="s">
        <v>329</v>
      </c>
      <c r="J22" s="33" t="s">
        <v>385</v>
      </c>
    </row>
    <row r="23" ht="18.75" customHeight="1" spans="1:10">
      <c r="A23" s="216" t="s">
        <v>298</v>
      </c>
      <c r="B23" s="21" t="s">
        <v>376</v>
      </c>
      <c r="C23" s="21" t="s">
        <v>346</v>
      </c>
      <c r="D23" s="21" t="s">
        <v>347</v>
      </c>
      <c r="E23" s="33" t="s">
        <v>386</v>
      </c>
      <c r="F23" s="21" t="s">
        <v>333</v>
      </c>
      <c r="G23" s="33" t="s">
        <v>387</v>
      </c>
      <c r="H23" s="21"/>
      <c r="I23" s="21" t="s">
        <v>372</v>
      </c>
      <c r="J23" s="33" t="s">
        <v>388</v>
      </c>
    </row>
    <row r="24" ht="18.75" customHeight="1" spans="1:10">
      <c r="A24" s="216" t="s">
        <v>298</v>
      </c>
      <c r="B24" s="21" t="s">
        <v>376</v>
      </c>
      <c r="C24" s="21" t="s">
        <v>351</v>
      </c>
      <c r="D24" s="21" t="s">
        <v>352</v>
      </c>
      <c r="E24" s="33" t="s">
        <v>389</v>
      </c>
      <c r="F24" s="21" t="s">
        <v>327</v>
      </c>
      <c r="G24" s="33" t="s">
        <v>354</v>
      </c>
      <c r="H24" s="21" t="s">
        <v>335</v>
      </c>
      <c r="I24" s="21" t="s">
        <v>329</v>
      </c>
      <c r="J24" s="33" t="s">
        <v>390</v>
      </c>
    </row>
    <row r="25" ht="18.75" customHeight="1" spans="1:10">
      <c r="A25" s="216" t="s">
        <v>310</v>
      </c>
      <c r="B25" s="21" t="s">
        <v>391</v>
      </c>
      <c r="C25" s="21" t="s">
        <v>324</v>
      </c>
      <c r="D25" s="21" t="s">
        <v>325</v>
      </c>
      <c r="E25" s="33" t="s">
        <v>392</v>
      </c>
      <c r="F25" s="21" t="s">
        <v>327</v>
      </c>
      <c r="G25" s="33" t="s">
        <v>170</v>
      </c>
      <c r="H25" s="21" t="s">
        <v>328</v>
      </c>
      <c r="I25" s="21" t="s">
        <v>329</v>
      </c>
      <c r="J25" s="33" t="s">
        <v>393</v>
      </c>
    </row>
    <row r="26" ht="18.75" customHeight="1" spans="1:10">
      <c r="A26" s="216" t="s">
        <v>310</v>
      </c>
      <c r="B26" s="21" t="s">
        <v>391</v>
      </c>
      <c r="C26" s="21" t="s">
        <v>324</v>
      </c>
      <c r="D26" s="21" t="s">
        <v>331</v>
      </c>
      <c r="E26" s="33" t="s">
        <v>394</v>
      </c>
      <c r="F26" s="21" t="s">
        <v>327</v>
      </c>
      <c r="G26" s="33" t="s">
        <v>395</v>
      </c>
      <c r="H26" s="21" t="s">
        <v>335</v>
      </c>
      <c r="I26" s="21" t="s">
        <v>329</v>
      </c>
      <c r="J26" s="33" t="s">
        <v>396</v>
      </c>
    </row>
    <row r="27" ht="18.75" customHeight="1" spans="1:10">
      <c r="A27" s="216" t="s">
        <v>310</v>
      </c>
      <c r="B27" s="21" t="s">
        <v>391</v>
      </c>
      <c r="C27" s="21" t="s">
        <v>324</v>
      </c>
      <c r="D27" s="21" t="s">
        <v>337</v>
      </c>
      <c r="E27" s="33" t="s">
        <v>397</v>
      </c>
      <c r="F27" s="21" t="s">
        <v>333</v>
      </c>
      <c r="G27" s="33" t="s">
        <v>365</v>
      </c>
      <c r="H27" s="21" t="s">
        <v>366</v>
      </c>
      <c r="I27" s="21" t="s">
        <v>329</v>
      </c>
      <c r="J27" s="33" t="s">
        <v>398</v>
      </c>
    </row>
    <row r="28" ht="18.75" customHeight="1" spans="1:10">
      <c r="A28" s="216" t="s">
        <v>310</v>
      </c>
      <c r="B28" s="21" t="s">
        <v>391</v>
      </c>
      <c r="C28" s="21" t="s">
        <v>324</v>
      </c>
      <c r="D28" s="21" t="s">
        <v>325</v>
      </c>
      <c r="E28" s="33" t="s">
        <v>342</v>
      </c>
      <c r="F28" s="21" t="s">
        <v>333</v>
      </c>
      <c r="G28" s="33" t="s">
        <v>173</v>
      </c>
      <c r="H28" s="21" t="s">
        <v>399</v>
      </c>
      <c r="I28" s="21" t="s">
        <v>329</v>
      </c>
      <c r="J28" s="33" t="s">
        <v>400</v>
      </c>
    </row>
    <row r="29" ht="18.75" customHeight="1" spans="1:10">
      <c r="A29" s="216" t="s">
        <v>310</v>
      </c>
      <c r="B29" s="21" t="s">
        <v>391</v>
      </c>
      <c r="C29" s="21" t="s">
        <v>346</v>
      </c>
      <c r="D29" s="21" t="s">
        <v>347</v>
      </c>
      <c r="E29" s="33" t="s">
        <v>401</v>
      </c>
      <c r="F29" s="21" t="s">
        <v>333</v>
      </c>
      <c r="G29" s="33" t="s">
        <v>387</v>
      </c>
      <c r="H29" s="21"/>
      <c r="I29" s="21" t="s">
        <v>372</v>
      </c>
      <c r="J29" s="33" t="s">
        <v>402</v>
      </c>
    </row>
    <row r="30" ht="18.75" customHeight="1" spans="1:10">
      <c r="A30" s="216" t="s">
        <v>310</v>
      </c>
      <c r="B30" s="21" t="s">
        <v>391</v>
      </c>
      <c r="C30" s="21" t="s">
        <v>351</v>
      </c>
      <c r="D30" s="21" t="s">
        <v>352</v>
      </c>
      <c r="E30" s="33" t="s">
        <v>352</v>
      </c>
      <c r="F30" s="21" t="s">
        <v>327</v>
      </c>
      <c r="G30" s="33" t="s">
        <v>362</v>
      </c>
      <c r="H30" s="21" t="s">
        <v>335</v>
      </c>
      <c r="I30" s="21" t="s">
        <v>329</v>
      </c>
      <c r="J30" s="33" t="s">
        <v>403</v>
      </c>
    </row>
    <row r="31" ht="18.75" customHeight="1" spans="1:10">
      <c r="A31" s="216" t="s">
        <v>293</v>
      </c>
      <c r="B31" s="21" t="s">
        <v>404</v>
      </c>
      <c r="C31" s="21" t="s">
        <v>324</v>
      </c>
      <c r="D31" s="21" t="s">
        <v>325</v>
      </c>
      <c r="E31" s="33" t="s">
        <v>405</v>
      </c>
      <c r="F31" s="21" t="s">
        <v>327</v>
      </c>
      <c r="G31" s="33" t="s">
        <v>406</v>
      </c>
      <c r="H31" s="21" t="s">
        <v>359</v>
      </c>
      <c r="I31" s="21" t="s">
        <v>329</v>
      </c>
      <c r="J31" s="33" t="s">
        <v>407</v>
      </c>
    </row>
    <row r="32" ht="18.75" customHeight="1" spans="1:10">
      <c r="A32" s="216" t="s">
        <v>293</v>
      </c>
      <c r="B32" s="21" t="s">
        <v>404</v>
      </c>
      <c r="C32" s="21" t="s">
        <v>324</v>
      </c>
      <c r="D32" s="21" t="s">
        <v>325</v>
      </c>
      <c r="E32" s="33" t="s">
        <v>408</v>
      </c>
      <c r="F32" s="21" t="s">
        <v>327</v>
      </c>
      <c r="G32" s="33" t="s">
        <v>395</v>
      </c>
      <c r="H32" s="21" t="s">
        <v>359</v>
      </c>
      <c r="I32" s="21" t="s">
        <v>329</v>
      </c>
      <c r="J32" s="33" t="s">
        <v>409</v>
      </c>
    </row>
    <row r="33" ht="18.75" customHeight="1" spans="1:10">
      <c r="A33" s="216" t="s">
        <v>293</v>
      </c>
      <c r="B33" s="21" t="s">
        <v>404</v>
      </c>
      <c r="C33" s="21" t="s">
        <v>324</v>
      </c>
      <c r="D33" s="21" t="s">
        <v>331</v>
      </c>
      <c r="E33" s="33" t="s">
        <v>410</v>
      </c>
      <c r="F33" s="21" t="s">
        <v>333</v>
      </c>
      <c r="G33" s="33" t="s">
        <v>334</v>
      </c>
      <c r="H33" s="21" t="s">
        <v>335</v>
      </c>
      <c r="I33" s="21" t="s">
        <v>329</v>
      </c>
      <c r="J33" s="33" t="s">
        <v>411</v>
      </c>
    </row>
    <row r="34" ht="18.75" customHeight="1" spans="1:10">
      <c r="A34" s="216" t="s">
        <v>293</v>
      </c>
      <c r="B34" s="21" t="s">
        <v>404</v>
      </c>
      <c r="C34" s="21" t="s">
        <v>324</v>
      </c>
      <c r="D34" s="21" t="s">
        <v>331</v>
      </c>
      <c r="E34" s="33" t="s">
        <v>412</v>
      </c>
      <c r="F34" s="21" t="s">
        <v>333</v>
      </c>
      <c r="G34" s="33" t="s">
        <v>334</v>
      </c>
      <c r="H34" s="21" t="s">
        <v>335</v>
      </c>
      <c r="I34" s="21" t="s">
        <v>329</v>
      </c>
      <c r="J34" s="33" t="s">
        <v>412</v>
      </c>
    </row>
    <row r="35" ht="18.75" customHeight="1" spans="1:10">
      <c r="A35" s="216" t="s">
        <v>293</v>
      </c>
      <c r="B35" s="21" t="s">
        <v>404</v>
      </c>
      <c r="C35" s="21" t="s">
        <v>324</v>
      </c>
      <c r="D35" s="21" t="s">
        <v>337</v>
      </c>
      <c r="E35" s="33" t="s">
        <v>413</v>
      </c>
      <c r="F35" s="21" t="s">
        <v>333</v>
      </c>
      <c r="G35" s="33" t="s">
        <v>414</v>
      </c>
      <c r="H35" s="21"/>
      <c r="I35" s="21" t="s">
        <v>372</v>
      </c>
      <c r="J35" s="33" t="s">
        <v>415</v>
      </c>
    </row>
    <row r="36" ht="18.75" customHeight="1" spans="1:10">
      <c r="A36" s="216" t="s">
        <v>293</v>
      </c>
      <c r="B36" s="21" t="s">
        <v>404</v>
      </c>
      <c r="C36" s="21" t="s">
        <v>324</v>
      </c>
      <c r="D36" s="21" t="s">
        <v>416</v>
      </c>
      <c r="E36" s="33" t="s">
        <v>342</v>
      </c>
      <c r="F36" s="21" t="s">
        <v>333</v>
      </c>
      <c r="G36" s="33" t="s">
        <v>334</v>
      </c>
      <c r="H36" s="21" t="s">
        <v>417</v>
      </c>
      <c r="I36" s="21" t="s">
        <v>329</v>
      </c>
      <c r="J36" s="33" t="s">
        <v>418</v>
      </c>
    </row>
    <row r="37" ht="18.75" customHeight="1" spans="1:10">
      <c r="A37" s="216" t="s">
        <v>293</v>
      </c>
      <c r="B37" s="21" t="s">
        <v>404</v>
      </c>
      <c r="C37" s="21" t="s">
        <v>346</v>
      </c>
      <c r="D37" s="21" t="s">
        <v>347</v>
      </c>
      <c r="E37" s="33" t="s">
        <v>419</v>
      </c>
      <c r="F37" s="21" t="s">
        <v>333</v>
      </c>
      <c r="G37" s="33" t="s">
        <v>420</v>
      </c>
      <c r="H37" s="21"/>
      <c r="I37" s="21" t="s">
        <v>372</v>
      </c>
      <c r="J37" s="33" t="s">
        <v>421</v>
      </c>
    </row>
    <row r="38" ht="18.75" customHeight="1" spans="1:10">
      <c r="A38" s="216" t="s">
        <v>293</v>
      </c>
      <c r="B38" s="21" t="s">
        <v>404</v>
      </c>
      <c r="C38" s="21" t="s">
        <v>351</v>
      </c>
      <c r="D38" s="21" t="s">
        <v>352</v>
      </c>
      <c r="E38" s="33" t="s">
        <v>422</v>
      </c>
      <c r="F38" s="21" t="s">
        <v>327</v>
      </c>
      <c r="G38" s="33" t="s">
        <v>354</v>
      </c>
      <c r="H38" s="21" t="s">
        <v>335</v>
      </c>
      <c r="I38" s="21" t="s">
        <v>329</v>
      </c>
      <c r="J38" s="33" t="s">
        <v>423</v>
      </c>
    </row>
    <row r="39" ht="18.75" customHeight="1" spans="1:10">
      <c r="A39" s="217" t="s">
        <v>302</v>
      </c>
      <c r="B39" s="117" t="s">
        <v>424</v>
      </c>
      <c r="C39" s="21" t="s">
        <v>324</v>
      </c>
      <c r="D39" s="21" t="s">
        <v>325</v>
      </c>
      <c r="E39" s="33" t="s">
        <v>425</v>
      </c>
      <c r="F39" s="21" t="s">
        <v>426</v>
      </c>
      <c r="G39" s="33" t="s">
        <v>334</v>
      </c>
      <c r="H39" s="21" t="s">
        <v>399</v>
      </c>
      <c r="I39" s="21" t="s">
        <v>329</v>
      </c>
      <c r="J39" s="33" t="s">
        <v>427</v>
      </c>
    </row>
    <row r="40" ht="18.75" customHeight="1" spans="1:10">
      <c r="A40" s="121"/>
      <c r="B40" s="118"/>
      <c r="C40" s="21" t="s">
        <v>324</v>
      </c>
      <c r="D40" s="21" t="s">
        <v>331</v>
      </c>
      <c r="E40" s="33" t="s">
        <v>428</v>
      </c>
      <c r="F40" s="21" t="s">
        <v>333</v>
      </c>
      <c r="G40" s="33" t="s">
        <v>429</v>
      </c>
      <c r="H40" s="21"/>
      <c r="I40" s="21" t="s">
        <v>372</v>
      </c>
      <c r="J40" s="33" t="s">
        <v>430</v>
      </c>
    </row>
    <row r="41" ht="18.75" customHeight="1" spans="1:10">
      <c r="A41" s="121"/>
      <c r="B41" s="118"/>
      <c r="C41" s="21" t="s">
        <v>324</v>
      </c>
      <c r="D41" s="21" t="s">
        <v>331</v>
      </c>
      <c r="E41" s="33" t="s">
        <v>431</v>
      </c>
      <c r="F41" s="21" t="s">
        <v>333</v>
      </c>
      <c r="G41" s="33" t="s">
        <v>387</v>
      </c>
      <c r="H41" s="21"/>
      <c r="I41" s="21" t="s">
        <v>372</v>
      </c>
      <c r="J41" s="33" t="s">
        <v>432</v>
      </c>
    </row>
    <row r="42" ht="18.75" customHeight="1" spans="1:10">
      <c r="A42" s="121"/>
      <c r="B42" s="118"/>
      <c r="C42" s="21" t="s">
        <v>324</v>
      </c>
      <c r="D42" s="21" t="s">
        <v>337</v>
      </c>
      <c r="E42" s="33" t="s">
        <v>433</v>
      </c>
      <c r="F42" s="21" t="s">
        <v>327</v>
      </c>
      <c r="G42" s="33" t="s">
        <v>395</v>
      </c>
      <c r="H42" s="21" t="s">
        <v>335</v>
      </c>
      <c r="I42" s="21" t="s">
        <v>329</v>
      </c>
      <c r="J42" s="33" t="s">
        <v>434</v>
      </c>
    </row>
    <row r="43" ht="18.75" customHeight="1" spans="1:10">
      <c r="A43" s="121"/>
      <c r="B43" s="118"/>
      <c r="C43" s="21" t="s">
        <v>324</v>
      </c>
      <c r="D43" s="21" t="s">
        <v>416</v>
      </c>
      <c r="E43" s="33" t="s">
        <v>342</v>
      </c>
      <c r="F43" s="21" t="s">
        <v>333</v>
      </c>
      <c r="G43" s="33" t="s">
        <v>334</v>
      </c>
      <c r="H43" s="21" t="s">
        <v>399</v>
      </c>
      <c r="I43" s="21" t="s">
        <v>329</v>
      </c>
      <c r="J43" s="33" t="s">
        <v>435</v>
      </c>
    </row>
    <row r="44" ht="18.75" customHeight="1" spans="1:10">
      <c r="A44" s="121"/>
      <c r="B44" s="118"/>
      <c r="C44" s="21" t="s">
        <v>346</v>
      </c>
      <c r="D44" s="21" t="s">
        <v>347</v>
      </c>
      <c r="E44" s="33" t="s">
        <v>436</v>
      </c>
      <c r="F44" s="21" t="s">
        <v>333</v>
      </c>
      <c r="G44" s="33" t="s">
        <v>371</v>
      </c>
      <c r="H44" s="21"/>
      <c r="I44" s="21" t="s">
        <v>372</v>
      </c>
      <c r="J44" s="33" t="s">
        <v>437</v>
      </c>
    </row>
    <row r="45" ht="18.75" customHeight="1" spans="1:10">
      <c r="A45" s="122"/>
      <c r="B45" s="119"/>
      <c r="C45" s="21" t="s">
        <v>351</v>
      </c>
      <c r="D45" s="21" t="s">
        <v>352</v>
      </c>
      <c r="E45" s="33" t="s">
        <v>438</v>
      </c>
      <c r="F45" s="21" t="s">
        <v>327</v>
      </c>
      <c r="G45" s="33" t="s">
        <v>395</v>
      </c>
      <c r="H45" s="21" t="s">
        <v>335</v>
      </c>
      <c r="I45" s="21" t="s">
        <v>329</v>
      </c>
      <c r="J45" s="33" t="s">
        <v>439</v>
      </c>
    </row>
    <row r="46" ht="18.75" customHeight="1" spans="1:10">
      <c r="A46" s="216" t="s">
        <v>304</v>
      </c>
      <c r="B46" s="21" t="s">
        <v>440</v>
      </c>
      <c r="C46" s="21" t="s">
        <v>324</v>
      </c>
      <c r="D46" s="21" t="s">
        <v>325</v>
      </c>
      <c r="E46" s="33" t="s">
        <v>441</v>
      </c>
      <c r="F46" s="21" t="s">
        <v>327</v>
      </c>
      <c r="G46" s="33" t="s">
        <v>442</v>
      </c>
      <c r="H46" s="21" t="s">
        <v>443</v>
      </c>
      <c r="I46" s="21" t="s">
        <v>329</v>
      </c>
      <c r="J46" s="33" t="s">
        <v>444</v>
      </c>
    </row>
    <row r="47" ht="18.75" customHeight="1" spans="1:10">
      <c r="A47" s="216" t="s">
        <v>304</v>
      </c>
      <c r="B47" s="21" t="s">
        <v>440</v>
      </c>
      <c r="C47" s="21" t="s">
        <v>324</v>
      </c>
      <c r="D47" s="21" t="s">
        <v>325</v>
      </c>
      <c r="E47" s="33" t="s">
        <v>445</v>
      </c>
      <c r="F47" s="21" t="s">
        <v>327</v>
      </c>
      <c r="G47" s="33" t="s">
        <v>446</v>
      </c>
      <c r="H47" s="21" t="s">
        <v>443</v>
      </c>
      <c r="I47" s="21" t="s">
        <v>329</v>
      </c>
      <c r="J47" s="33" t="s">
        <v>447</v>
      </c>
    </row>
    <row r="48" ht="18.75" customHeight="1" spans="1:10">
      <c r="A48" s="216" t="s">
        <v>304</v>
      </c>
      <c r="B48" s="21" t="s">
        <v>440</v>
      </c>
      <c r="C48" s="21" t="s">
        <v>324</v>
      </c>
      <c r="D48" s="21" t="s">
        <v>325</v>
      </c>
      <c r="E48" s="33" t="s">
        <v>448</v>
      </c>
      <c r="F48" s="21" t="s">
        <v>327</v>
      </c>
      <c r="G48" s="33" t="s">
        <v>449</v>
      </c>
      <c r="H48" s="21" t="s">
        <v>450</v>
      </c>
      <c r="I48" s="21" t="s">
        <v>329</v>
      </c>
      <c r="J48" s="33" t="s">
        <v>451</v>
      </c>
    </row>
    <row r="49" ht="18.75" customHeight="1" spans="1:10">
      <c r="A49" s="216" t="s">
        <v>304</v>
      </c>
      <c r="B49" s="21" t="s">
        <v>440</v>
      </c>
      <c r="C49" s="21" t="s">
        <v>324</v>
      </c>
      <c r="D49" s="21" t="s">
        <v>325</v>
      </c>
      <c r="E49" s="33" t="s">
        <v>452</v>
      </c>
      <c r="F49" s="21" t="s">
        <v>327</v>
      </c>
      <c r="G49" s="33" t="s">
        <v>453</v>
      </c>
      <c r="H49" s="21" t="s">
        <v>359</v>
      </c>
      <c r="I49" s="21" t="s">
        <v>329</v>
      </c>
      <c r="J49" s="33" t="s">
        <v>454</v>
      </c>
    </row>
    <row r="50" ht="18.75" customHeight="1" spans="1:10">
      <c r="A50" s="216" t="s">
        <v>304</v>
      </c>
      <c r="B50" s="21" t="s">
        <v>440</v>
      </c>
      <c r="C50" s="21" t="s">
        <v>324</v>
      </c>
      <c r="D50" s="21" t="s">
        <v>325</v>
      </c>
      <c r="E50" s="33" t="s">
        <v>455</v>
      </c>
      <c r="F50" s="21" t="s">
        <v>327</v>
      </c>
      <c r="G50" s="33" t="s">
        <v>456</v>
      </c>
      <c r="H50" s="21" t="s">
        <v>443</v>
      </c>
      <c r="I50" s="21" t="s">
        <v>329</v>
      </c>
      <c r="J50" s="33" t="s">
        <v>457</v>
      </c>
    </row>
    <row r="51" ht="18.75" customHeight="1" spans="1:10">
      <c r="A51" s="216" t="s">
        <v>304</v>
      </c>
      <c r="B51" s="21" t="s">
        <v>440</v>
      </c>
      <c r="C51" s="21" t="s">
        <v>324</v>
      </c>
      <c r="D51" s="21" t="s">
        <v>331</v>
      </c>
      <c r="E51" s="33" t="s">
        <v>458</v>
      </c>
      <c r="F51" s="21" t="s">
        <v>327</v>
      </c>
      <c r="G51" s="33" t="s">
        <v>354</v>
      </c>
      <c r="H51" s="21" t="s">
        <v>335</v>
      </c>
      <c r="I51" s="21" t="s">
        <v>329</v>
      </c>
      <c r="J51" s="33" t="s">
        <v>459</v>
      </c>
    </row>
    <row r="52" ht="18.75" customHeight="1" spans="1:10">
      <c r="A52" s="216" t="s">
        <v>304</v>
      </c>
      <c r="B52" s="21" t="s">
        <v>440</v>
      </c>
      <c r="C52" s="21" t="s">
        <v>324</v>
      </c>
      <c r="D52" s="21" t="s">
        <v>331</v>
      </c>
      <c r="E52" s="33" t="s">
        <v>460</v>
      </c>
      <c r="F52" s="21" t="s">
        <v>327</v>
      </c>
      <c r="G52" s="33" t="s">
        <v>354</v>
      </c>
      <c r="H52" s="21" t="s">
        <v>335</v>
      </c>
      <c r="I52" s="21" t="s">
        <v>329</v>
      </c>
      <c r="J52" s="33" t="s">
        <v>461</v>
      </c>
    </row>
    <row r="53" ht="18.75" customHeight="1" spans="1:10">
      <c r="A53" s="216" t="s">
        <v>304</v>
      </c>
      <c r="B53" s="21" t="s">
        <v>440</v>
      </c>
      <c r="C53" s="21" t="s">
        <v>324</v>
      </c>
      <c r="D53" s="21" t="s">
        <v>337</v>
      </c>
      <c r="E53" s="33" t="s">
        <v>462</v>
      </c>
      <c r="F53" s="21" t="s">
        <v>333</v>
      </c>
      <c r="G53" s="33" t="s">
        <v>463</v>
      </c>
      <c r="H53" s="21"/>
      <c r="I53" s="21" t="s">
        <v>372</v>
      </c>
      <c r="J53" s="33" t="s">
        <v>464</v>
      </c>
    </row>
    <row r="54" ht="18.75" customHeight="1" spans="1:10">
      <c r="A54" s="216" t="s">
        <v>304</v>
      </c>
      <c r="B54" s="21" t="s">
        <v>440</v>
      </c>
      <c r="C54" s="21" t="s">
        <v>324</v>
      </c>
      <c r="D54" s="21" t="s">
        <v>416</v>
      </c>
      <c r="E54" s="33" t="s">
        <v>342</v>
      </c>
      <c r="F54" s="21" t="s">
        <v>327</v>
      </c>
      <c r="G54" s="33" t="s">
        <v>368</v>
      </c>
      <c r="H54" s="21" t="s">
        <v>344</v>
      </c>
      <c r="I54" s="21" t="s">
        <v>329</v>
      </c>
      <c r="J54" s="33" t="s">
        <v>465</v>
      </c>
    </row>
    <row r="55" ht="18.75" customHeight="1" spans="1:10">
      <c r="A55" s="216" t="s">
        <v>304</v>
      </c>
      <c r="B55" s="21" t="s">
        <v>440</v>
      </c>
      <c r="C55" s="21" t="s">
        <v>346</v>
      </c>
      <c r="D55" s="21" t="s">
        <v>347</v>
      </c>
      <c r="E55" s="33" t="s">
        <v>466</v>
      </c>
      <c r="F55" s="21" t="s">
        <v>327</v>
      </c>
      <c r="G55" s="33" t="s">
        <v>442</v>
      </c>
      <c r="H55" s="21" t="s">
        <v>467</v>
      </c>
      <c r="I55" s="21" t="s">
        <v>329</v>
      </c>
      <c r="J55" s="33" t="s">
        <v>466</v>
      </c>
    </row>
    <row r="56" ht="18.75" customHeight="1" spans="1:10">
      <c r="A56" s="216" t="s">
        <v>304</v>
      </c>
      <c r="B56" s="21" t="s">
        <v>440</v>
      </c>
      <c r="C56" s="21" t="s">
        <v>351</v>
      </c>
      <c r="D56" s="21" t="s">
        <v>352</v>
      </c>
      <c r="E56" s="33" t="s">
        <v>468</v>
      </c>
      <c r="F56" s="21" t="s">
        <v>327</v>
      </c>
      <c r="G56" s="33" t="s">
        <v>362</v>
      </c>
      <c r="H56" s="21" t="s">
        <v>335</v>
      </c>
      <c r="I56" s="21" t="s">
        <v>329</v>
      </c>
      <c r="J56" s="33" t="s">
        <v>469</v>
      </c>
    </row>
    <row r="57" ht="18.75" customHeight="1" spans="1:10">
      <c r="A57" s="216" t="s">
        <v>290</v>
      </c>
      <c r="B57" s="117" t="s">
        <v>470</v>
      </c>
      <c r="C57" s="21" t="s">
        <v>324</v>
      </c>
      <c r="D57" s="21" t="s">
        <v>325</v>
      </c>
      <c r="E57" s="33" t="s">
        <v>471</v>
      </c>
      <c r="F57" s="21" t="s">
        <v>327</v>
      </c>
      <c r="G57" s="33" t="s">
        <v>472</v>
      </c>
      <c r="H57" s="21" t="s">
        <v>359</v>
      </c>
      <c r="I57" s="21" t="s">
        <v>329</v>
      </c>
      <c r="J57" s="33" t="s">
        <v>471</v>
      </c>
    </row>
    <row r="58" ht="18.75" customHeight="1" spans="1:10">
      <c r="A58" s="216" t="s">
        <v>290</v>
      </c>
      <c r="B58" s="118"/>
      <c r="C58" s="21" t="s">
        <v>324</v>
      </c>
      <c r="D58" s="21" t="s">
        <v>331</v>
      </c>
      <c r="E58" s="33" t="s">
        <v>473</v>
      </c>
      <c r="F58" s="21" t="s">
        <v>333</v>
      </c>
      <c r="G58" s="33" t="s">
        <v>334</v>
      </c>
      <c r="H58" s="21" t="s">
        <v>335</v>
      </c>
      <c r="I58" s="21" t="s">
        <v>329</v>
      </c>
      <c r="J58" s="33" t="s">
        <v>474</v>
      </c>
    </row>
    <row r="59" ht="18.75" customHeight="1" spans="1:10">
      <c r="A59" s="216" t="s">
        <v>290</v>
      </c>
      <c r="B59" s="118"/>
      <c r="C59" s="21" t="s">
        <v>324</v>
      </c>
      <c r="D59" s="21" t="s">
        <v>337</v>
      </c>
      <c r="E59" s="33" t="s">
        <v>475</v>
      </c>
      <c r="F59" s="21" t="s">
        <v>333</v>
      </c>
      <c r="G59" s="33" t="s">
        <v>334</v>
      </c>
      <c r="H59" s="21" t="s">
        <v>335</v>
      </c>
      <c r="I59" s="21" t="s">
        <v>329</v>
      </c>
      <c r="J59" s="33" t="s">
        <v>476</v>
      </c>
    </row>
    <row r="60" ht="18.75" customHeight="1" spans="1:10">
      <c r="A60" s="216" t="s">
        <v>290</v>
      </c>
      <c r="B60" s="118"/>
      <c r="C60" s="21" t="s">
        <v>324</v>
      </c>
      <c r="D60" s="21" t="s">
        <v>416</v>
      </c>
      <c r="E60" s="33" t="s">
        <v>342</v>
      </c>
      <c r="F60" s="21" t="s">
        <v>426</v>
      </c>
      <c r="G60" s="33" t="s">
        <v>477</v>
      </c>
      <c r="H60" s="21" t="s">
        <v>399</v>
      </c>
      <c r="I60" s="21" t="s">
        <v>329</v>
      </c>
      <c r="J60" s="33" t="s">
        <v>478</v>
      </c>
    </row>
    <row r="61" ht="18.75" customHeight="1" spans="1:10">
      <c r="A61" s="216" t="s">
        <v>290</v>
      </c>
      <c r="B61" s="118"/>
      <c r="C61" s="21" t="s">
        <v>346</v>
      </c>
      <c r="D61" s="21" t="s">
        <v>347</v>
      </c>
      <c r="E61" s="33" t="s">
        <v>479</v>
      </c>
      <c r="F61" s="21" t="s">
        <v>333</v>
      </c>
      <c r="G61" s="33" t="s">
        <v>480</v>
      </c>
      <c r="H61" s="21"/>
      <c r="I61" s="21" t="s">
        <v>372</v>
      </c>
      <c r="J61" s="33" t="s">
        <v>481</v>
      </c>
    </row>
    <row r="62" ht="18.75" customHeight="1" spans="1:10">
      <c r="A62" s="216" t="s">
        <v>290</v>
      </c>
      <c r="B62" s="119"/>
      <c r="C62" s="21" t="s">
        <v>351</v>
      </c>
      <c r="D62" s="21" t="s">
        <v>352</v>
      </c>
      <c r="E62" s="33" t="s">
        <v>482</v>
      </c>
      <c r="F62" s="21" t="s">
        <v>327</v>
      </c>
      <c r="G62" s="33" t="s">
        <v>395</v>
      </c>
      <c r="H62" s="21" t="s">
        <v>335</v>
      </c>
      <c r="I62" s="21" t="s">
        <v>329</v>
      </c>
      <c r="J62" s="33" t="s">
        <v>352</v>
      </c>
    </row>
    <row r="63" ht="18.75" customHeight="1" spans="1:10">
      <c r="A63" s="216" t="s">
        <v>308</v>
      </c>
      <c r="B63" s="21" t="s">
        <v>483</v>
      </c>
      <c r="C63" s="21" t="s">
        <v>324</v>
      </c>
      <c r="D63" s="21" t="s">
        <v>325</v>
      </c>
      <c r="E63" s="33" t="s">
        <v>484</v>
      </c>
      <c r="F63" s="21" t="s">
        <v>327</v>
      </c>
      <c r="G63" s="33" t="s">
        <v>485</v>
      </c>
      <c r="H63" s="21" t="s">
        <v>359</v>
      </c>
      <c r="I63" s="21" t="s">
        <v>329</v>
      </c>
      <c r="J63" s="33" t="s">
        <v>486</v>
      </c>
    </row>
    <row r="64" ht="18.75" customHeight="1" spans="1:10">
      <c r="A64" s="216" t="s">
        <v>308</v>
      </c>
      <c r="B64" s="21" t="s">
        <v>483</v>
      </c>
      <c r="C64" s="21" t="s">
        <v>324</v>
      </c>
      <c r="D64" s="21" t="s">
        <v>331</v>
      </c>
      <c r="E64" s="33" t="s">
        <v>487</v>
      </c>
      <c r="F64" s="21" t="s">
        <v>333</v>
      </c>
      <c r="G64" s="33" t="s">
        <v>334</v>
      </c>
      <c r="H64" s="21" t="s">
        <v>335</v>
      </c>
      <c r="I64" s="21" t="s">
        <v>329</v>
      </c>
      <c r="J64" s="33" t="s">
        <v>488</v>
      </c>
    </row>
    <row r="65" ht="18.75" customHeight="1" spans="1:10">
      <c r="A65" s="216" t="s">
        <v>308</v>
      </c>
      <c r="B65" s="21" t="s">
        <v>483</v>
      </c>
      <c r="C65" s="21" t="s">
        <v>324</v>
      </c>
      <c r="D65" s="21" t="s">
        <v>337</v>
      </c>
      <c r="E65" s="33" t="s">
        <v>413</v>
      </c>
      <c r="F65" s="21" t="s">
        <v>333</v>
      </c>
      <c r="G65" s="33" t="s">
        <v>414</v>
      </c>
      <c r="H65" s="21"/>
      <c r="I65" s="21" t="s">
        <v>372</v>
      </c>
      <c r="J65" s="33" t="s">
        <v>489</v>
      </c>
    </row>
    <row r="66" ht="18.75" customHeight="1" spans="1:10">
      <c r="A66" s="216" t="s">
        <v>308</v>
      </c>
      <c r="B66" s="21" t="s">
        <v>483</v>
      </c>
      <c r="C66" s="21" t="s">
        <v>324</v>
      </c>
      <c r="D66" s="21" t="s">
        <v>416</v>
      </c>
      <c r="E66" s="33" t="s">
        <v>342</v>
      </c>
      <c r="F66" s="21" t="s">
        <v>333</v>
      </c>
      <c r="G66" s="33" t="s">
        <v>334</v>
      </c>
      <c r="H66" s="21" t="s">
        <v>490</v>
      </c>
      <c r="I66" s="21" t="s">
        <v>329</v>
      </c>
      <c r="J66" s="33" t="s">
        <v>491</v>
      </c>
    </row>
    <row r="67" ht="18.75" customHeight="1" spans="1:10">
      <c r="A67" s="216" t="s">
        <v>308</v>
      </c>
      <c r="B67" s="21" t="s">
        <v>483</v>
      </c>
      <c r="C67" s="21" t="s">
        <v>346</v>
      </c>
      <c r="D67" s="21" t="s">
        <v>347</v>
      </c>
      <c r="E67" s="33" t="s">
        <v>419</v>
      </c>
      <c r="F67" s="21" t="s">
        <v>333</v>
      </c>
      <c r="G67" s="33" t="s">
        <v>492</v>
      </c>
      <c r="H67" s="21" t="s">
        <v>335</v>
      </c>
      <c r="I67" s="21" t="s">
        <v>372</v>
      </c>
      <c r="J67" s="33" t="s">
        <v>493</v>
      </c>
    </row>
    <row r="68" ht="18.75" customHeight="1" spans="1:10">
      <c r="A68" s="216" t="s">
        <v>308</v>
      </c>
      <c r="B68" s="21" t="s">
        <v>483</v>
      </c>
      <c r="C68" s="21" t="s">
        <v>346</v>
      </c>
      <c r="D68" s="21" t="s">
        <v>347</v>
      </c>
      <c r="E68" s="33" t="s">
        <v>412</v>
      </c>
      <c r="F68" s="21" t="s">
        <v>333</v>
      </c>
      <c r="G68" s="33" t="s">
        <v>334</v>
      </c>
      <c r="H68" s="21" t="s">
        <v>335</v>
      </c>
      <c r="I68" s="21" t="s">
        <v>329</v>
      </c>
      <c r="J68" s="33" t="s">
        <v>412</v>
      </c>
    </row>
    <row r="69" ht="18.75" customHeight="1" spans="1:10">
      <c r="A69" s="216" t="s">
        <v>308</v>
      </c>
      <c r="B69" s="21" t="s">
        <v>483</v>
      </c>
      <c r="C69" s="21" t="s">
        <v>351</v>
      </c>
      <c r="D69" s="21" t="s">
        <v>352</v>
      </c>
      <c r="E69" s="33" t="s">
        <v>422</v>
      </c>
      <c r="F69" s="21" t="s">
        <v>327</v>
      </c>
      <c r="G69" s="33" t="s">
        <v>354</v>
      </c>
      <c r="H69" s="21" t="s">
        <v>335</v>
      </c>
      <c r="I69" s="21" t="s">
        <v>329</v>
      </c>
      <c r="J69" s="33" t="s">
        <v>494</v>
      </c>
    </row>
  </sheetData>
  <mergeCells count="20">
    <mergeCell ref="A2:J2"/>
    <mergeCell ref="A3:H3"/>
    <mergeCell ref="A7:A12"/>
    <mergeCell ref="A13:A18"/>
    <mergeCell ref="A19:A24"/>
    <mergeCell ref="A25:A30"/>
    <mergeCell ref="A31:A38"/>
    <mergeCell ref="A39:A45"/>
    <mergeCell ref="A46:A56"/>
    <mergeCell ref="A57:A62"/>
    <mergeCell ref="A63:A69"/>
    <mergeCell ref="B7:B12"/>
    <mergeCell ref="B13:B18"/>
    <mergeCell ref="B19:B24"/>
    <mergeCell ref="B25:B30"/>
    <mergeCell ref="B31:B38"/>
    <mergeCell ref="B39:B45"/>
    <mergeCell ref="B46:B56"/>
    <mergeCell ref="B57:B62"/>
    <mergeCell ref="B63:B6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2025-03-17T07:52:58Z</dcterms:created>
  <dcterms:modified xsi:type="dcterms:W3CDTF">2025-03-17T07:56:14Z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73572DAC7B35421AA612F8CEDDFCC789_13</vt:lpwstr>
  </property>
  <property fmtid="{D5CDD505-2E9C-101B-9397-08002B2CF9AE}" pid="3" name="KSOProductBuildVer">
    <vt:lpwstr>2052-12.1.0.17145</vt:lpwstr>
  </property>
</Properties>
</file>